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Manco\ŽIVILA TRGOVINA 2024\"/>
    </mc:Choice>
  </mc:AlternateContent>
  <xr:revisionPtr revIDLastSave="0" documentId="13_ncr:1_{0DA7A52C-5937-49E6-BF64-C22FA9D5C1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1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10" i="2"/>
  <c r="K22" i="2"/>
  <c r="K21" i="2"/>
  <c r="M21" i="2" s="1"/>
  <c r="N21" i="2" s="1"/>
  <c r="K20" i="2"/>
  <c r="K19" i="2"/>
  <c r="K18" i="2"/>
  <c r="M18" i="2" s="1"/>
  <c r="N18" i="2" s="1"/>
  <c r="K17" i="2"/>
  <c r="M17" i="2" s="1"/>
  <c r="N17" i="2" s="1"/>
  <c r="K16" i="2"/>
  <c r="K15" i="2"/>
  <c r="M15" i="2" s="1"/>
  <c r="K14" i="2"/>
  <c r="M14" i="2" s="1"/>
  <c r="N14" i="2" s="1"/>
  <c r="K13" i="2"/>
  <c r="M13" i="2" s="1"/>
  <c r="N13" i="2" s="1"/>
  <c r="K12" i="2"/>
  <c r="K11" i="2"/>
  <c r="K10" i="2"/>
  <c r="M10" i="2" s="1"/>
  <c r="N10" i="2" s="1"/>
  <c r="M22" i="2" l="1"/>
  <c r="N22" i="2" s="1"/>
  <c r="M11" i="2"/>
  <c r="N11" i="2" s="1"/>
  <c r="M19" i="2"/>
  <c r="N19" i="2" s="1"/>
  <c r="M12" i="2"/>
  <c r="N12" i="2" s="1"/>
  <c r="N15" i="2"/>
  <c r="M16" i="2"/>
  <c r="N16" i="2" s="1"/>
  <c r="M20" i="2"/>
  <c r="N20" i="2" s="1"/>
  <c r="N23" i="2" l="1"/>
  <c r="O23" i="2" l="1"/>
</calcChain>
</file>

<file path=xl/sharedStrings.xml><?xml version="1.0" encoding="utf-8"?>
<sst xmlns="http://schemas.openxmlformats.org/spreadsheetml/2006/main" count="119" uniqueCount="68">
  <si>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</si>
  <si>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</si>
  <si>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</si>
  <si>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</si>
  <si>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</si>
  <si>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</si>
  <si>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 xml:space="preserve">Skupaj končna vrednost  </t>
  </si>
  <si>
    <t>kos</t>
  </si>
  <si>
    <t>13.</t>
  </si>
  <si>
    <r>
      <rPr>
        <b/>
        <sz val="8"/>
        <rFont val="Arial"/>
        <family val="2"/>
        <charset val="238"/>
      </rPr>
      <t>Piškoti z domačo marmelado</t>
    </r>
    <r>
      <rPr>
        <sz val="8"/>
        <rFont val="Arial"/>
        <family val="2"/>
        <charset val="238"/>
      </rPr>
      <t>, domači, pšenična moka, sladkor, jajca, maslo, kisla smetana, marmelada, neto količina 300 g</t>
    </r>
  </si>
  <si>
    <t>12.</t>
  </si>
  <si>
    <t>11.</t>
  </si>
  <si>
    <t>10.</t>
  </si>
  <si>
    <r>
      <rPr>
        <b/>
        <sz val="8"/>
        <rFont val="Arial"/>
        <family val="2"/>
        <charset val="238"/>
      </rPr>
      <t>Hrustlljave palčke</t>
    </r>
    <r>
      <rPr>
        <sz val="8"/>
        <rFont val="Arial"/>
        <family val="2"/>
        <charset val="238"/>
      </rPr>
      <t>, domače, pšenična moka tip 400, maslo, mleko, neto količina 200 g</t>
    </r>
  </si>
  <si>
    <t>9.</t>
  </si>
  <si>
    <r>
      <rPr>
        <b/>
        <sz val="8"/>
        <rFont val="Arial"/>
        <family val="2"/>
        <charset val="238"/>
      </rPr>
      <t>Hrustljave palčke z rožmarinom</t>
    </r>
    <r>
      <rPr>
        <sz val="8"/>
        <rFont val="Arial"/>
        <family val="2"/>
        <charset val="238"/>
      </rPr>
      <t>, domače, pšenična moka tip 400, maslo, mleko, rožmarin, neto količina 200 g</t>
    </r>
  </si>
  <si>
    <t>8.</t>
  </si>
  <si>
    <r>
      <rPr>
        <b/>
        <sz val="8"/>
        <rFont val="Arial"/>
        <family val="2"/>
        <charset val="238"/>
      </rPr>
      <t>Hrustljave palčke s čilijem</t>
    </r>
    <r>
      <rPr>
        <sz val="8"/>
        <rFont val="Arial"/>
        <family val="2"/>
        <charset val="238"/>
      </rPr>
      <t>, domače, pšenična moka tip 400, maslo, mleko, čili, neto količina 200 g</t>
    </r>
  </si>
  <si>
    <t>7.</t>
  </si>
  <si>
    <r>
      <rPr>
        <b/>
        <sz val="8"/>
        <rFont val="Arial"/>
        <family val="2"/>
        <charset val="238"/>
      </rPr>
      <t>Piškoti janeževi</t>
    </r>
    <r>
      <rPr>
        <sz val="8"/>
        <rFont val="Arial"/>
        <family val="2"/>
        <charset val="238"/>
      </rPr>
      <t>, domači, pšenična moka tip 500, sladkor, jajca, janež, neto količina 150 g</t>
    </r>
  </si>
  <si>
    <t>6.</t>
  </si>
  <si>
    <t>5.</t>
  </si>
  <si>
    <r>
      <rPr>
        <b/>
        <sz val="8"/>
        <rFont val="Arial"/>
        <family val="2"/>
        <charset val="238"/>
      </rPr>
      <t>Kokosovi razpokanci</t>
    </r>
    <r>
      <rPr>
        <sz val="8"/>
        <rFont val="Arial"/>
        <family val="2"/>
        <charset val="238"/>
      </rPr>
      <t>, domači, kokosova moka, sladkor, jajca, orehi, čokolada, neto količina 300 g</t>
    </r>
  </si>
  <si>
    <t>4.</t>
  </si>
  <si>
    <r>
      <rPr>
        <b/>
        <sz val="8"/>
        <rFont val="Arial"/>
        <family val="2"/>
        <charset val="238"/>
      </rPr>
      <t>Piškoti krhki cimetovi</t>
    </r>
    <r>
      <rPr>
        <sz val="8"/>
        <rFont val="Arial"/>
        <family val="2"/>
        <charset val="238"/>
      </rPr>
      <t>, domači, pšenična moka, sladkor, maslo, jajca,kisla smetana, cimet, neto količina 250 g</t>
    </r>
  </si>
  <si>
    <t>3.</t>
  </si>
  <si>
    <r>
      <rPr>
        <b/>
        <sz val="8"/>
        <rFont val="Arial"/>
        <family val="2"/>
        <charset val="238"/>
      </rPr>
      <t>Domači prijatelj</t>
    </r>
    <r>
      <rPr>
        <sz val="8"/>
        <rFont val="Arial"/>
        <family val="2"/>
        <charset val="238"/>
      </rPr>
      <t>, domači, pšenična moka tip 500, sladkor, orehi, rozine, jajca, neto količina  400 g</t>
    </r>
  </si>
  <si>
    <t>2.</t>
  </si>
  <si>
    <t>1.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</si>
  <si>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</si>
  <si>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</si>
  <si>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</si>
  <si>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</si>
  <si>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</si>
  <si>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</si>
  <si>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</si>
  <si>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</si>
  <si>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</si>
  <si>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</si>
  <si>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</si>
  <si>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</si>
  <si>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</si>
  <si>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</si>
  <si>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</si>
  <si>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</si>
  <si>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</si>
  <si>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Strahinj, 99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</si>
  <si>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</si>
  <si>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</si>
  <si>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</si>
  <si>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</si>
  <si>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</si>
  <si>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</si>
  <si>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11. KATEGORIJA: PIŠKOTI</t>
  </si>
  <si>
    <r>
      <rPr>
        <b/>
        <sz val="8"/>
        <rFont val="Arial"/>
        <family val="2"/>
        <charset val="238"/>
      </rPr>
      <t>Piškoti masleni odrezančki</t>
    </r>
    <r>
      <rPr>
        <sz val="8"/>
        <rFont val="Arial"/>
        <family val="2"/>
        <charset val="238"/>
      </rPr>
      <t>, domači, pšenična moka tip 500, sladkor, jajca, maslo, kisla smetana, kot npr. Lužarjevi odrezančki ali enakovredno, neto količina 250 g</t>
    </r>
  </si>
  <si>
    <r>
      <rPr>
        <b/>
        <sz val="8"/>
        <rFont val="Arial"/>
        <family val="2"/>
        <charset val="238"/>
      </rPr>
      <t>Piškoti masleni</t>
    </r>
    <r>
      <rPr>
        <sz val="8"/>
        <rFont val="Arial"/>
        <family val="2"/>
        <charset val="238"/>
      </rPr>
      <t>, domači, pšenična moka tip 500, sladkor, jajca, maslo, kisla smetana, neto količina 250 g</t>
    </r>
  </si>
  <si>
    <t>Ponudnik mora ponuditi vse artikle iz seznama blaga od zap. št. 1 do 13.</t>
  </si>
  <si>
    <t>Seznam blaga pripravila:   Jasna Čemažar</t>
  </si>
  <si>
    <t>Zahteva živilo iz sheme kakovosti</t>
  </si>
  <si>
    <t>Zahteva živilo s ekološkim certifikatom</t>
  </si>
  <si>
    <t>Zahteva živilo pridelano na biodinamični način</t>
  </si>
  <si>
    <t>NE</t>
  </si>
  <si>
    <r>
      <t xml:space="preserve">Piškoti ajdovi z belo čokolado in malinami,  </t>
    </r>
    <r>
      <rPr>
        <sz val="8"/>
        <rFont val="Arial"/>
        <family val="2"/>
        <charset val="238"/>
      </rPr>
      <t>orehi, maslo, pšenična moka, ajdova moka, sladkor, kakav, jajca, cimet, bela čokolada, maline, neto količina od 150 g do 200g</t>
    </r>
  </si>
  <si>
    <r>
      <rPr>
        <b/>
        <sz val="8"/>
        <rFont val="Arial"/>
        <family val="2"/>
        <charset val="238"/>
      </rPr>
      <t>Piškoti domači mešani</t>
    </r>
    <r>
      <rPr>
        <sz val="8"/>
        <rFont val="Arial"/>
        <family val="2"/>
        <charset val="238"/>
      </rPr>
      <t>, pšenična moka tip 500, sladkor, maslo, jajca, kokos, rozine, orehi, čokolada, nutella, marmelada, med, sezam, neto količina 500 g</t>
    </r>
  </si>
  <si>
    <r>
      <rPr>
        <b/>
        <sz val="8"/>
        <rFont val="Arial"/>
        <family val="2"/>
        <charset val="238"/>
      </rPr>
      <t>Piškoti orehi</t>
    </r>
    <r>
      <rPr>
        <sz val="8"/>
        <rFont val="Arial"/>
        <family val="2"/>
        <charset val="238"/>
      </rPr>
      <t>, domači, pšenična moka tip 500, sladkor, maslo, nutella, orehi, čokolada v prahu,  neto količina 500 g</t>
    </r>
  </si>
  <si>
    <t>11.1. SKLOP: DOMAČI PIŠKOTI - zaprti sklop</t>
  </si>
  <si>
    <t xml:space="preserve"> </t>
  </si>
  <si>
    <t>7=6*1,095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</si>
</sst>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0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/>
  </cellStyleXfs>
  <cellXfs count="56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" fontId="6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9" fontId="2" fillId="0" borderId="5" xfId="0" applyNumberFormat="1" applyFont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3" fontId="6" fillId="4" borderId="5" xfId="1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164" fontId="6" fillId="6" borderId="5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3" fontId="6" fillId="7" borderId="8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8" borderId="1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12" fillId="0" borderId="0" xfId="2" applyAlignment="1">
      <alignment horizontal="center"/>
    </xf>
    <xf numFmtId="3" fontId="6" fillId="0" borderId="0" xfId="1" applyNumberFormat="1" applyFont="1" applyFill="1" applyBorder="1" applyAlignment="1">
      <alignment horizontal="center" vertical="center" wrapText="1"/>
    </xf>
    <xf numFmtId="0" fontId="12" fillId="0" borderId="0" xfId="2"/>
    <xf numFmtId="0" fontId="6" fillId="4" borderId="5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6" fillId="3" borderId="4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4" fillId="0" borderId="0" xfId="0" applyFont="1"/>
    <xf numFmtId="0" fontId="11" fillId="0" borderId="0" xfId="0" applyFont="1"/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workbookViewId="0">
      <selection activeCell="Q11" sqref="Q11"/>
    </sheetView>
  </sheetViews>
  <sheetFormatPr defaultRowHeight="12.75" x14ac:dyDescent="0.2"/>
  <cols>
    <col min="1" max="1" width="3.7109375" customWidth="1"/>
    <col min="2" max="2" width="53.42578125" customWidth="1"/>
    <col min="3" max="6" width="14.140625" customWidth="1"/>
    <col min="7" max="7" width="10.5703125" customWidth="1"/>
    <col min="8" max="8" width="9.42578125" customWidth="1"/>
    <col min="9" max="10" width="8.42578125" customWidth="1"/>
    <col min="12" max="12" width="7.42578125" customWidth="1"/>
    <col min="14" max="14" width="10.140625" customWidth="1"/>
    <col min="15" max="15" width="10.5703125" customWidth="1"/>
    <col min="17" max="17" width="66.42578125" customWidth="1"/>
  </cols>
  <sheetData>
    <row r="1" spans="1:15" ht="15" customHeight="1" thickBot="1" x14ac:dyDescent="0.25">
      <c r="A1" s="39" t="s">
        <v>52</v>
      </c>
      <c r="H1" s="55"/>
      <c r="I1" s="55"/>
      <c r="J1" s="55"/>
      <c r="K1" s="38"/>
      <c r="M1" s="55" t="s">
        <v>51</v>
      </c>
      <c r="N1" s="55"/>
      <c r="O1" s="37" t="s">
        <v>50</v>
      </c>
    </row>
    <row r="2" spans="1:15" ht="15" customHeight="1" x14ac:dyDescent="0.2">
      <c r="A2" s="48" t="s">
        <v>49</v>
      </c>
      <c r="B2" s="48"/>
      <c r="C2" s="49"/>
      <c r="G2" s="36"/>
      <c r="H2" s="49"/>
      <c r="I2" s="49"/>
      <c r="J2" s="49"/>
      <c r="K2" s="49"/>
      <c r="L2" s="49"/>
      <c r="M2" s="49" t="s">
        <v>48</v>
      </c>
      <c r="N2" s="49"/>
      <c r="O2" s="49"/>
    </row>
    <row r="3" spans="1:15" ht="15" customHeight="1" x14ac:dyDescent="0.2">
      <c r="A3" s="48" t="s">
        <v>47</v>
      </c>
      <c r="B3" s="48"/>
      <c r="C3" s="49"/>
      <c r="G3" s="36"/>
      <c r="H3" s="49"/>
      <c r="I3" s="49"/>
      <c r="J3" s="49"/>
      <c r="M3" s="49" t="s">
        <v>46</v>
      </c>
      <c r="N3" s="49"/>
    </row>
    <row r="4" spans="1:15" ht="15" customHeight="1" x14ac:dyDescent="0.2">
      <c r="A4" s="48" t="s">
        <v>45</v>
      </c>
      <c r="B4" s="48"/>
      <c r="C4" s="48"/>
      <c r="D4" s="35"/>
      <c r="E4" s="35"/>
      <c r="F4" s="35"/>
      <c r="G4" s="36"/>
      <c r="H4" s="49"/>
      <c r="I4" s="49"/>
      <c r="J4" s="49"/>
      <c r="M4" s="49" t="s">
        <v>44</v>
      </c>
      <c r="N4" s="49"/>
    </row>
    <row r="5" spans="1:15" ht="15.75" customHeight="1" x14ac:dyDescent="0.2">
      <c r="A5" s="35"/>
      <c r="N5" s="34"/>
      <c r="O5" s="33" t="s">
        <v>66</v>
      </c>
    </row>
    <row r="6" spans="1:15" ht="15" customHeight="1" x14ac:dyDescent="0.25">
      <c r="A6" s="50" t="s">
        <v>53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customHeight="1" thickBot="1" x14ac:dyDescent="0.3">
      <c r="A7" s="32" t="s">
        <v>65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49.5" customHeight="1" thickBot="1" x14ac:dyDescent="0.25">
      <c r="A8" s="31" t="s">
        <v>43</v>
      </c>
      <c r="B8" s="31" t="s">
        <v>42</v>
      </c>
      <c r="C8" s="40" t="s">
        <v>58</v>
      </c>
      <c r="D8" s="30" t="s">
        <v>59</v>
      </c>
      <c r="E8" s="41" t="s">
        <v>60</v>
      </c>
      <c r="F8" s="30" t="s">
        <v>41</v>
      </c>
      <c r="G8" s="30" t="s">
        <v>40</v>
      </c>
      <c r="H8" s="30" t="s">
        <v>39</v>
      </c>
      <c r="I8" s="29" t="s">
        <v>38</v>
      </c>
      <c r="J8" s="28" t="s">
        <v>37</v>
      </c>
      <c r="K8" s="28" t="s">
        <v>36</v>
      </c>
      <c r="L8" s="27" t="s">
        <v>35</v>
      </c>
      <c r="M8" s="27" t="s">
        <v>34</v>
      </c>
      <c r="N8" s="27" t="s">
        <v>33</v>
      </c>
      <c r="O8" s="27" t="s">
        <v>32</v>
      </c>
    </row>
    <row r="9" spans="1:15" ht="13.5" customHeight="1" x14ac:dyDescent="0.2">
      <c r="A9" s="25"/>
      <c r="B9" s="26"/>
      <c r="C9" s="25"/>
      <c r="D9" s="25"/>
      <c r="E9" s="25"/>
      <c r="F9" s="25"/>
      <c r="G9" s="25"/>
      <c r="H9" s="24"/>
      <c r="I9" s="23">
        <v>1</v>
      </c>
      <c r="J9" s="23">
        <v>2</v>
      </c>
      <c r="K9" s="23" t="s">
        <v>31</v>
      </c>
      <c r="L9" s="23">
        <v>4</v>
      </c>
      <c r="M9" s="23" t="s">
        <v>30</v>
      </c>
      <c r="N9" s="23" t="s">
        <v>29</v>
      </c>
      <c r="O9" s="23" t="s">
        <v>67</v>
      </c>
    </row>
    <row r="10" spans="1:15" ht="42" customHeight="1" x14ac:dyDescent="0.2">
      <c r="A10" s="21" t="s">
        <v>28</v>
      </c>
      <c r="B10" s="45" t="s">
        <v>62</v>
      </c>
      <c r="C10" s="22" t="s">
        <v>61</v>
      </c>
      <c r="D10" s="22" t="s">
        <v>61</v>
      </c>
      <c r="E10" s="22" t="s">
        <v>61</v>
      </c>
      <c r="F10" s="22"/>
      <c r="G10" s="19"/>
      <c r="H10" s="18" t="s">
        <v>7</v>
      </c>
      <c r="I10" s="17">
        <v>280</v>
      </c>
      <c r="J10" s="16"/>
      <c r="K10" s="14">
        <f t="shared" ref="K10:K22" si="0">I10*J10</f>
        <v>0</v>
      </c>
      <c r="L10" s="15"/>
      <c r="M10" s="14">
        <f t="shared" ref="M10:M21" si="1">K10*L10</f>
        <v>0</v>
      </c>
      <c r="N10" s="13">
        <f t="shared" ref="N10:N22" si="2">K10-M10</f>
        <v>0</v>
      </c>
      <c r="O10" s="13">
        <f>N10*1.095</f>
        <v>0</v>
      </c>
    </row>
    <row r="11" spans="1:15" ht="27.75" customHeight="1" x14ac:dyDescent="0.2">
      <c r="A11" s="21" t="s">
        <v>27</v>
      </c>
      <c r="B11" s="20" t="s">
        <v>26</v>
      </c>
      <c r="C11" s="22" t="s">
        <v>61</v>
      </c>
      <c r="D11" s="22" t="s">
        <v>61</v>
      </c>
      <c r="E11" s="22" t="s">
        <v>61</v>
      </c>
      <c r="F11" s="22"/>
      <c r="G11" s="19"/>
      <c r="H11" s="18" t="s">
        <v>7</v>
      </c>
      <c r="I11" s="17">
        <v>40</v>
      </c>
      <c r="J11" s="16"/>
      <c r="K11" s="14">
        <f t="shared" si="0"/>
        <v>0</v>
      </c>
      <c r="L11" s="15"/>
      <c r="M11" s="14">
        <f t="shared" si="1"/>
        <v>0</v>
      </c>
      <c r="N11" s="13">
        <f t="shared" si="2"/>
        <v>0</v>
      </c>
      <c r="O11" s="13">
        <f t="shared" ref="O11:O22" si="3">N11*1.095</f>
        <v>0</v>
      </c>
    </row>
    <row r="12" spans="1:15" ht="31.5" customHeight="1" x14ac:dyDescent="0.2">
      <c r="A12" s="21" t="s">
        <v>25</v>
      </c>
      <c r="B12" s="20" t="s">
        <v>24</v>
      </c>
      <c r="C12" s="22" t="s">
        <v>61</v>
      </c>
      <c r="D12" s="22" t="s">
        <v>61</v>
      </c>
      <c r="E12" s="22" t="s">
        <v>61</v>
      </c>
      <c r="F12" s="22"/>
      <c r="G12" s="19"/>
      <c r="H12" s="18" t="s">
        <v>7</v>
      </c>
      <c r="I12" s="17">
        <v>120</v>
      </c>
      <c r="J12" s="16"/>
      <c r="K12" s="14">
        <f t="shared" si="0"/>
        <v>0</v>
      </c>
      <c r="L12" s="15"/>
      <c r="M12" s="14">
        <f t="shared" si="1"/>
        <v>0</v>
      </c>
      <c r="N12" s="13">
        <f t="shared" si="2"/>
        <v>0</v>
      </c>
      <c r="O12" s="13">
        <f t="shared" si="3"/>
        <v>0</v>
      </c>
    </row>
    <row r="13" spans="1:15" ht="28.5" customHeight="1" x14ac:dyDescent="0.2">
      <c r="A13" s="21" t="s">
        <v>23</v>
      </c>
      <c r="B13" s="20" t="s">
        <v>22</v>
      </c>
      <c r="C13" s="22" t="s">
        <v>61</v>
      </c>
      <c r="D13" s="22" t="s">
        <v>61</v>
      </c>
      <c r="E13" s="22" t="s">
        <v>61</v>
      </c>
      <c r="F13" s="22"/>
      <c r="G13" s="19"/>
      <c r="H13" s="18" t="s">
        <v>7</v>
      </c>
      <c r="I13" s="17">
        <v>120</v>
      </c>
      <c r="J13" s="16"/>
      <c r="K13" s="14">
        <f t="shared" si="0"/>
        <v>0</v>
      </c>
      <c r="L13" s="15"/>
      <c r="M13" s="14">
        <f t="shared" si="1"/>
        <v>0</v>
      </c>
      <c r="N13" s="13">
        <f t="shared" si="2"/>
        <v>0</v>
      </c>
      <c r="O13" s="13">
        <f t="shared" si="3"/>
        <v>0</v>
      </c>
    </row>
    <row r="14" spans="1:15" ht="42" customHeight="1" x14ac:dyDescent="0.2">
      <c r="A14" s="21" t="s">
        <v>21</v>
      </c>
      <c r="B14" s="20" t="s">
        <v>54</v>
      </c>
      <c r="C14" s="22" t="s">
        <v>61</v>
      </c>
      <c r="D14" s="22" t="s">
        <v>61</v>
      </c>
      <c r="E14" s="22" t="s">
        <v>61</v>
      </c>
      <c r="F14" s="22"/>
      <c r="G14" s="19"/>
      <c r="H14" s="18" t="s">
        <v>7</v>
      </c>
      <c r="I14" s="17">
        <v>60</v>
      </c>
      <c r="J14" s="16"/>
      <c r="K14" s="14">
        <f t="shared" si="0"/>
        <v>0</v>
      </c>
      <c r="L14" s="15"/>
      <c r="M14" s="14">
        <f t="shared" si="1"/>
        <v>0</v>
      </c>
      <c r="N14" s="13">
        <f t="shared" si="2"/>
        <v>0</v>
      </c>
      <c r="O14" s="13">
        <f t="shared" si="3"/>
        <v>0</v>
      </c>
    </row>
    <row r="15" spans="1:15" ht="29.25" customHeight="1" x14ac:dyDescent="0.2">
      <c r="A15" s="21" t="s">
        <v>20</v>
      </c>
      <c r="B15" s="20" t="s">
        <v>19</v>
      </c>
      <c r="C15" s="22" t="s">
        <v>61</v>
      </c>
      <c r="D15" s="22" t="s">
        <v>61</v>
      </c>
      <c r="E15" s="22" t="s">
        <v>61</v>
      </c>
      <c r="F15" s="22"/>
      <c r="G15" s="19"/>
      <c r="H15" s="18" t="s">
        <v>7</v>
      </c>
      <c r="I15" s="17">
        <v>160</v>
      </c>
      <c r="J15" s="16"/>
      <c r="K15" s="14">
        <f t="shared" si="0"/>
        <v>0</v>
      </c>
      <c r="L15" s="15"/>
      <c r="M15" s="14">
        <f t="shared" si="1"/>
        <v>0</v>
      </c>
      <c r="N15" s="13">
        <f t="shared" si="2"/>
        <v>0</v>
      </c>
      <c r="O15" s="13">
        <f t="shared" si="3"/>
        <v>0</v>
      </c>
    </row>
    <row r="16" spans="1:15" ht="28.5" customHeight="1" x14ac:dyDescent="0.2">
      <c r="A16" s="21" t="s">
        <v>18</v>
      </c>
      <c r="B16" s="20" t="s">
        <v>17</v>
      </c>
      <c r="C16" s="22" t="s">
        <v>61</v>
      </c>
      <c r="D16" s="22" t="s">
        <v>61</v>
      </c>
      <c r="E16" s="22" t="s">
        <v>61</v>
      </c>
      <c r="F16" s="22"/>
      <c r="G16" s="19"/>
      <c r="H16" s="18" t="s">
        <v>7</v>
      </c>
      <c r="I16" s="17">
        <v>50</v>
      </c>
      <c r="J16" s="16"/>
      <c r="K16" s="14">
        <f t="shared" si="0"/>
        <v>0</v>
      </c>
      <c r="L16" s="15"/>
      <c r="M16" s="14">
        <f t="shared" si="1"/>
        <v>0</v>
      </c>
      <c r="N16" s="13">
        <f t="shared" si="2"/>
        <v>0</v>
      </c>
      <c r="O16" s="13">
        <f t="shared" si="3"/>
        <v>0</v>
      </c>
    </row>
    <row r="17" spans="1:21" ht="29.25" customHeight="1" x14ac:dyDescent="0.2">
      <c r="A17" s="21" t="s">
        <v>16</v>
      </c>
      <c r="B17" s="20" t="s">
        <v>15</v>
      </c>
      <c r="C17" s="22" t="s">
        <v>61</v>
      </c>
      <c r="D17" s="22" t="s">
        <v>61</v>
      </c>
      <c r="E17" s="22" t="s">
        <v>61</v>
      </c>
      <c r="F17" s="22"/>
      <c r="G17" s="19"/>
      <c r="H17" s="18" t="s">
        <v>7</v>
      </c>
      <c r="I17" s="17">
        <v>70</v>
      </c>
      <c r="J17" s="16"/>
      <c r="K17" s="14">
        <f t="shared" si="0"/>
        <v>0</v>
      </c>
      <c r="L17" s="15"/>
      <c r="M17" s="14">
        <f t="shared" si="1"/>
        <v>0</v>
      </c>
      <c r="N17" s="13">
        <f t="shared" si="2"/>
        <v>0</v>
      </c>
      <c r="O17" s="13">
        <f t="shared" si="3"/>
        <v>0</v>
      </c>
    </row>
    <row r="18" spans="1:21" ht="33.75" customHeight="1" x14ac:dyDescent="0.2">
      <c r="A18" s="21" t="s">
        <v>14</v>
      </c>
      <c r="B18" s="20" t="s">
        <v>13</v>
      </c>
      <c r="C18" s="22" t="s">
        <v>61</v>
      </c>
      <c r="D18" s="22" t="s">
        <v>61</v>
      </c>
      <c r="E18" s="22" t="s">
        <v>61</v>
      </c>
      <c r="F18" s="22"/>
      <c r="G18" s="19"/>
      <c r="H18" s="18" t="s">
        <v>7</v>
      </c>
      <c r="I18" s="17">
        <v>120</v>
      </c>
      <c r="J18" s="16"/>
      <c r="K18" s="14">
        <f t="shared" si="0"/>
        <v>0</v>
      </c>
      <c r="L18" s="15"/>
      <c r="M18" s="14">
        <f t="shared" si="1"/>
        <v>0</v>
      </c>
      <c r="N18" s="13">
        <f t="shared" si="2"/>
        <v>0</v>
      </c>
      <c r="O18" s="13">
        <f t="shared" si="3"/>
        <v>0</v>
      </c>
    </row>
    <row r="19" spans="1:21" ht="35.25" customHeight="1" x14ac:dyDescent="0.2">
      <c r="A19" s="21" t="s">
        <v>12</v>
      </c>
      <c r="B19" s="20" t="s">
        <v>63</v>
      </c>
      <c r="C19" s="22" t="s">
        <v>61</v>
      </c>
      <c r="D19" s="22" t="s">
        <v>61</v>
      </c>
      <c r="E19" s="22" t="s">
        <v>61</v>
      </c>
      <c r="F19" s="22"/>
      <c r="G19" s="19"/>
      <c r="H19" s="18" t="s">
        <v>7</v>
      </c>
      <c r="I19" s="17">
        <v>80</v>
      </c>
      <c r="J19" s="16"/>
      <c r="K19" s="14">
        <f t="shared" si="0"/>
        <v>0</v>
      </c>
      <c r="L19" s="15"/>
      <c r="M19" s="14">
        <f t="shared" si="1"/>
        <v>0</v>
      </c>
      <c r="N19" s="13">
        <f t="shared" si="2"/>
        <v>0</v>
      </c>
      <c r="O19" s="13">
        <f t="shared" si="3"/>
        <v>0</v>
      </c>
    </row>
    <row r="20" spans="1:21" ht="35.25" customHeight="1" x14ac:dyDescent="0.2">
      <c r="A20" s="21" t="s">
        <v>11</v>
      </c>
      <c r="B20" s="20" t="s">
        <v>64</v>
      </c>
      <c r="C20" s="22" t="s">
        <v>61</v>
      </c>
      <c r="D20" s="22" t="s">
        <v>61</v>
      </c>
      <c r="E20" s="22" t="s">
        <v>61</v>
      </c>
      <c r="F20" s="22"/>
      <c r="G20" s="19"/>
      <c r="H20" s="18" t="s">
        <v>7</v>
      </c>
      <c r="I20" s="17">
        <v>80</v>
      </c>
      <c r="J20" s="16"/>
      <c r="K20" s="14">
        <f t="shared" si="0"/>
        <v>0</v>
      </c>
      <c r="L20" s="15"/>
      <c r="M20" s="14">
        <f t="shared" si="1"/>
        <v>0</v>
      </c>
      <c r="N20" s="13">
        <f t="shared" si="2"/>
        <v>0</v>
      </c>
      <c r="O20" s="13">
        <f t="shared" si="3"/>
        <v>0</v>
      </c>
    </row>
    <row r="21" spans="1:21" ht="32.25" customHeight="1" x14ac:dyDescent="0.2">
      <c r="A21" s="21" t="s">
        <v>10</v>
      </c>
      <c r="B21" s="20" t="s">
        <v>9</v>
      </c>
      <c r="C21" s="22" t="s">
        <v>61</v>
      </c>
      <c r="D21" s="22" t="s">
        <v>61</v>
      </c>
      <c r="E21" s="22" t="s">
        <v>61</v>
      </c>
      <c r="F21" s="22"/>
      <c r="G21" s="19"/>
      <c r="H21" s="18" t="s">
        <v>7</v>
      </c>
      <c r="I21" s="17">
        <v>70</v>
      </c>
      <c r="J21" s="16"/>
      <c r="K21" s="14">
        <f t="shared" si="0"/>
        <v>0</v>
      </c>
      <c r="L21" s="15"/>
      <c r="M21" s="14">
        <f t="shared" si="1"/>
        <v>0</v>
      </c>
      <c r="N21" s="13">
        <f t="shared" si="2"/>
        <v>0</v>
      </c>
      <c r="O21" s="13">
        <f t="shared" si="3"/>
        <v>0</v>
      </c>
    </row>
    <row r="22" spans="1:21" ht="32.25" customHeight="1" thickBot="1" x14ac:dyDescent="0.25">
      <c r="A22" s="21" t="s">
        <v>8</v>
      </c>
      <c r="B22" s="20" t="s">
        <v>55</v>
      </c>
      <c r="C22" s="22" t="s">
        <v>61</v>
      </c>
      <c r="D22" s="22" t="s">
        <v>61</v>
      </c>
      <c r="E22" s="22" t="s">
        <v>61</v>
      </c>
      <c r="F22" s="22"/>
      <c r="G22" s="19"/>
      <c r="H22" s="18" t="s">
        <v>7</v>
      </c>
      <c r="I22" s="17">
        <v>180</v>
      </c>
      <c r="J22" s="16"/>
      <c r="K22" s="14">
        <f t="shared" si="0"/>
        <v>0</v>
      </c>
      <c r="L22" s="15"/>
      <c r="M22" s="14">
        <f>K22*L22</f>
        <v>0</v>
      </c>
      <c r="N22" s="13">
        <f t="shared" si="2"/>
        <v>0</v>
      </c>
      <c r="O22" s="13">
        <f t="shared" si="3"/>
        <v>0</v>
      </c>
    </row>
    <row r="23" spans="1:21" ht="15" customHeight="1" thickBot="1" x14ac:dyDescent="0.25">
      <c r="A23" s="12"/>
      <c r="B23" s="51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11">
        <f>SUM(N10:N22)</f>
        <v>0</v>
      </c>
      <c r="O23" s="11">
        <f>SUM(O10:O22)</f>
        <v>0</v>
      </c>
    </row>
    <row r="24" spans="1:21" ht="15" customHeight="1" x14ac:dyDescent="0.2">
      <c r="A24" s="7" t="s">
        <v>56</v>
      </c>
      <c r="B24" s="7"/>
      <c r="C24" s="7"/>
      <c r="D24" s="7"/>
      <c r="E24" s="7"/>
      <c r="F24" s="7"/>
      <c r="G24" s="7"/>
      <c r="H24" s="3"/>
      <c r="I24" s="3"/>
      <c r="J24" s="3"/>
      <c r="K24" s="3"/>
      <c r="L24" s="3"/>
      <c r="M24" s="3"/>
      <c r="N24" s="2"/>
      <c r="O24" s="2"/>
      <c r="R24" s="42"/>
      <c r="S24" s="43"/>
      <c r="T24" s="42"/>
      <c r="U24" s="44"/>
    </row>
    <row r="25" spans="1:21" ht="15" customHeight="1" x14ac:dyDescent="0.2">
      <c r="A25" s="47" t="s">
        <v>5</v>
      </c>
      <c r="B25" s="47"/>
      <c r="C25" s="47"/>
      <c r="D25" s="47"/>
      <c r="E25" s="47"/>
      <c r="F25" s="47"/>
      <c r="G25" s="47"/>
      <c r="H25" s="54"/>
      <c r="I25" s="54"/>
      <c r="J25" s="54"/>
      <c r="K25" s="3"/>
      <c r="L25" s="3"/>
      <c r="M25" s="3"/>
      <c r="N25" s="2"/>
      <c r="O25" s="2"/>
      <c r="R25" s="42"/>
      <c r="S25" s="43"/>
      <c r="T25" s="42"/>
      <c r="U25" s="44"/>
    </row>
    <row r="26" spans="1:21" ht="15" customHeight="1" x14ac:dyDescent="0.2">
      <c r="A26" s="47" t="s">
        <v>4</v>
      </c>
      <c r="B26" s="47"/>
      <c r="C26" s="47"/>
      <c r="D26" s="47"/>
      <c r="E26" s="47"/>
      <c r="F26" s="47"/>
      <c r="G26" s="47"/>
      <c r="H26" s="54"/>
      <c r="I26" s="54"/>
      <c r="J26" s="54"/>
      <c r="K26" s="54"/>
      <c r="L26" s="54"/>
      <c r="M26" s="3"/>
      <c r="N26" s="2"/>
      <c r="O26" s="2"/>
    </row>
    <row r="27" spans="1:21" ht="15" customHeight="1" x14ac:dyDescent="0.2">
      <c r="A27" s="10" t="s">
        <v>3</v>
      </c>
      <c r="B27" s="10"/>
      <c r="C27" s="10"/>
      <c r="D27" s="10"/>
      <c r="E27" s="10"/>
      <c r="F27" s="10"/>
      <c r="G27" s="10"/>
      <c r="H27" s="9"/>
      <c r="I27" s="8"/>
      <c r="J27" s="3"/>
      <c r="K27" s="3"/>
      <c r="L27" s="3"/>
      <c r="M27" s="3"/>
      <c r="N27" s="2"/>
      <c r="O27" s="2"/>
    </row>
    <row r="28" spans="1:21" ht="15" customHeight="1" x14ac:dyDescent="0.2">
      <c r="A28" s="10"/>
      <c r="B28" s="10"/>
      <c r="C28" s="10"/>
      <c r="D28" s="10"/>
      <c r="E28" s="10"/>
      <c r="F28" s="10"/>
      <c r="G28" s="10"/>
      <c r="H28" s="9"/>
      <c r="I28" s="8"/>
      <c r="J28" s="3"/>
      <c r="K28" s="3"/>
      <c r="L28" s="3"/>
      <c r="M28" s="3"/>
      <c r="N28" s="2"/>
      <c r="O28" s="2"/>
    </row>
    <row r="29" spans="1:21" ht="15" customHeight="1" x14ac:dyDescent="0.2">
      <c r="A29" s="47" t="s">
        <v>57</v>
      </c>
      <c r="B29" s="47"/>
      <c r="C29" s="47"/>
      <c r="D29" s="47"/>
      <c r="E29" s="47"/>
      <c r="F29" s="47"/>
      <c r="G29" s="47"/>
      <c r="H29" s="54"/>
      <c r="I29" s="54"/>
      <c r="J29" s="54"/>
      <c r="K29" s="54"/>
      <c r="L29" s="3"/>
      <c r="M29" s="3"/>
      <c r="N29" s="2"/>
      <c r="O29" s="2"/>
    </row>
    <row r="30" spans="1:21" ht="15" customHeight="1" x14ac:dyDescent="0.2">
      <c r="A30" s="7"/>
      <c r="B30" s="7"/>
      <c r="C30" s="7"/>
      <c r="D30" s="7"/>
      <c r="E30" s="7"/>
      <c r="F30" s="7"/>
      <c r="G30" s="7"/>
      <c r="H30" s="3"/>
      <c r="I30" s="4"/>
      <c r="J30" s="3"/>
      <c r="K30" s="3"/>
      <c r="L30" s="3"/>
      <c r="M30" s="3"/>
      <c r="N30" s="2"/>
      <c r="O30" s="2"/>
    </row>
    <row r="31" spans="1:21" ht="15" customHeight="1" x14ac:dyDescent="0.2">
      <c r="A31" s="47" t="s">
        <v>2</v>
      </c>
      <c r="B31" s="47"/>
      <c r="C31" s="7"/>
      <c r="D31" s="7"/>
      <c r="E31" s="7"/>
      <c r="F31" s="7"/>
      <c r="G31" s="7"/>
      <c r="H31" s="3"/>
      <c r="I31" s="4"/>
      <c r="J31" s="3"/>
      <c r="K31" s="3"/>
      <c r="L31" s="3"/>
      <c r="M31" s="3" t="s">
        <v>1</v>
      </c>
      <c r="N31" s="7"/>
      <c r="O31" s="46"/>
    </row>
    <row r="32" spans="1:21" ht="15" customHeight="1" x14ac:dyDescent="0.2">
      <c r="A32" s="47" t="s">
        <v>0</v>
      </c>
      <c r="B32" s="47"/>
      <c r="C32" s="7"/>
      <c r="D32" s="7"/>
      <c r="E32" s="7"/>
      <c r="F32" s="7"/>
      <c r="G32" s="7"/>
      <c r="H32" s="3"/>
      <c r="I32" s="4"/>
      <c r="J32" s="6"/>
      <c r="K32" s="6"/>
      <c r="L32" s="6"/>
      <c r="M32" s="6" t="s">
        <v>0</v>
      </c>
      <c r="N32" s="6"/>
      <c r="O32" s="6"/>
    </row>
    <row r="33" spans="1:15" ht="15" customHeight="1" x14ac:dyDescent="0.2">
      <c r="A33" s="5"/>
      <c r="B33" s="3"/>
      <c r="C33" s="3"/>
      <c r="D33" s="3"/>
      <c r="E33" s="3"/>
      <c r="F33" s="3"/>
      <c r="G33" s="3"/>
      <c r="H33" s="3"/>
      <c r="I33" s="4"/>
      <c r="J33" s="6"/>
      <c r="K33" s="6"/>
      <c r="L33" s="6"/>
      <c r="M33" s="6"/>
      <c r="N33" s="6"/>
      <c r="O33" s="6"/>
    </row>
    <row r="34" spans="1:15" ht="15" customHeight="1" x14ac:dyDescent="0.2">
      <c r="A34" s="5"/>
      <c r="B34" s="3"/>
      <c r="C34" s="3"/>
      <c r="D34" s="3"/>
      <c r="E34" s="3"/>
      <c r="F34" s="3"/>
      <c r="G34" s="3"/>
      <c r="H34" s="3"/>
      <c r="I34" s="4"/>
      <c r="J34" s="3"/>
      <c r="K34" s="3"/>
      <c r="L34" s="3"/>
      <c r="M34" s="3"/>
      <c r="N34" s="2"/>
      <c r="O34" s="2"/>
    </row>
    <row r="35" spans="1:15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95" customHeight="1" x14ac:dyDescent="0.2"/>
  </sheetData>
  <mergeCells count="18">
    <mergeCell ref="A3:C3"/>
    <mergeCell ref="H3:J3"/>
    <mergeCell ref="M3:N3"/>
    <mergeCell ref="H1:J1"/>
    <mergeCell ref="M1:N1"/>
    <mergeCell ref="A2:C2"/>
    <mergeCell ref="H2:L2"/>
    <mergeCell ref="M2:O2"/>
    <mergeCell ref="A32:B32"/>
    <mergeCell ref="A4:C4"/>
    <mergeCell ref="H4:J4"/>
    <mergeCell ref="M4:N4"/>
    <mergeCell ref="A6:O6"/>
    <mergeCell ref="B23:M23"/>
    <mergeCell ref="A25:J25"/>
    <mergeCell ref="A26:L26"/>
    <mergeCell ref="A29:K29"/>
    <mergeCell ref="A31:B3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Trgovina</dc:creator>
  <cp:lastModifiedBy>Mira Poklukar</cp:lastModifiedBy>
  <cp:lastPrinted>2024-04-23T13:01:14Z</cp:lastPrinted>
  <dcterms:created xsi:type="dcterms:W3CDTF">2021-07-16T07:16:13Z</dcterms:created>
  <dcterms:modified xsi:type="dcterms:W3CDTF">2024-04-23T13:01:20Z</dcterms:modified>
</cp:coreProperties>
</file>