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trlProps/ctrlProp7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0395" windowHeight="8700" tabRatio="992"/>
  </bookViews>
  <sheets>
    <sheet name="1_mleko in mlecni izdelki" sheetId="1" r:id="rId1"/>
    <sheet name="2_goveje in svinjsko meso" sheetId="25" r:id="rId2"/>
    <sheet name="3_piščančje in puranje meso" sheetId="36" r:id="rId3"/>
    <sheet name="4_zamrz sadje,zelenjava" sheetId="5" r:id="rId4"/>
    <sheet name="5_zamrznjeni izdelki" sheetId="23" r:id="rId5"/>
    <sheet name="6_sveže sadje,zelenjava" sheetId="24" r:id="rId6"/>
    <sheet name="7_krompir, očiščen" sheetId="39" r:id="rId7"/>
    <sheet name="8_kruh in pekovski izd. " sheetId="8" r:id="rId8"/>
    <sheet name="9_pečeni pekovski izdelki" sheetId="26" r:id="rId9"/>
    <sheet name="10_testenine" sheetId="10" r:id="rId10"/>
    <sheet name="11_mlevski izdelki" sheetId="40" r:id="rId11"/>
    <sheet name="12_splošno prehramb. blago" sheetId="12" r:id="rId12"/>
    <sheet name="13_začimbe,osnove,omake" sheetId="38" r:id="rId13"/>
    <sheet name="14_sokovi,sirupi, voda" sheetId="27" r:id="rId14"/>
  </sheets>
  <definedNames>
    <definedName name="_xlnm.Print_Titles" localSheetId="0">'1_mleko in mlecni izdelki'!$12:$13</definedName>
    <definedName name="_xlnm.Print_Titles" localSheetId="9">'10_testenine'!$11:$12</definedName>
    <definedName name="_xlnm.Print_Titles" localSheetId="10">'11_mlevski izdelki'!$11:$12</definedName>
    <definedName name="_xlnm.Print_Titles" localSheetId="11">'12_splošno prehramb. blago'!$12:$13</definedName>
    <definedName name="_xlnm.Print_Titles" localSheetId="12">'13_začimbe,osnove,omake'!$12:$13</definedName>
    <definedName name="_xlnm.Print_Titles" localSheetId="13">'14_sokovi,sirupi, voda'!$12:$13</definedName>
    <definedName name="_xlnm.Print_Titles" localSheetId="1">'2_goveje in svinjsko meso'!$12:$13</definedName>
    <definedName name="_xlnm.Print_Titles" localSheetId="2">'3_piščančje in puranje meso'!$12:$13</definedName>
    <definedName name="_xlnm.Print_Titles" localSheetId="3">'4_zamrz sadje,zelenjava'!$13:$14</definedName>
    <definedName name="_xlnm.Print_Titles" localSheetId="4">'5_zamrznjeni izdelki'!$12:$13</definedName>
    <definedName name="_xlnm.Print_Titles" localSheetId="5">'6_sveže sadje,zelenjava'!$13:$14</definedName>
    <definedName name="_xlnm.Print_Titles" localSheetId="7">'8_kruh in pekovski izd. '!$11:$12</definedName>
    <definedName name="_xlnm.Print_Titles" localSheetId="8">'9_pečeni pekovski izdelki'!$12:$13</definedName>
  </definedNames>
  <calcPr calcId="125725"/>
</workbook>
</file>

<file path=xl/calcChain.xml><?xml version="1.0" encoding="utf-8"?>
<calcChain xmlns="http://schemas.openxmlformats.org/spreadsheetml/2006/main">
  <c r="J16" i="5"/>
  <c r="J17"/>
  <c r="J18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H15" i="2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14" i="1"/>
  <c r="H15" i="27" l="1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J44" s="1"/>
  <c r="K44" s="1"/>
  <c r="J15"/>
  <c r="K15" s="1"/>
  <c r="J16"/>
  <c r="J19"/>
  <c r="K19" s="1"/>
  <c r="J21"/>
  <c r="K21" s="1"/>
  <c r="J23"/>
  <c r="K23" s="1"/>
  <c r="J25"/>
  <c r="K25" s="1"/>
  <c r="J27"/>
  <c r="K27" s="1"/>
  <c r="J29"/>
  <c r="K29" s="1"/>
  <c r="J31"/>
  <c r="K31" s="1"/>
  <c r="J33"/>
  <c r="K33" s="1"/>
  <c r="J35"/>
  <c r="K35" s="1"/>
  <c r="J37"/>
  <c r="K37" s="1"/>
  <c r="J39"/>
  <c r="K39" s="1"/>
  <c r="J41"/>
  <c r="K41" s="1"/>
  <c r="J43"/>
  <c r="K43" s="1"/>
  <c r="H14"/>
  <c r="H15" i="38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14"/>
  <c r="H15" i="12"/>
  <c r="H16"/>
  <c r="H17"/>
  <c r="H18"/>
  <c r="H19"/>
  <c r="H20"/>
  <c r="J20" s="1"/>
  <c r="H21"/>
  <c r="H22"/>
  <c r="H23"/>
  <c r="J23" s="1"/>
  <c r="H24"/>
  <c r="J24" s="1"/>
  <c r="H25"/>
  <c r="H26"/>
  <c r="H27"/>
  <c r="J27" s="1"/>
  <c r="H28"/>
  <c r="J28" s="1"/>
  <c r="H29"/>
  <c r="H30"/>
  <c r="H31"/>
  <c r="J31" s="1"/>
  <c r="H32"/>
  <c r="J32" s="1"/>
  <c r="H33"/>
  <c r="H34"/>
  <c r="H35"/>
  <c r="J35" s="1"/>
  <c r="H36"/>
  <c r="J36" s="1"/>
  <c r="H37"/>
  <c r="H38"/>
  <c r="H39"/>
  <c r="J39" s="1"/>
  <c r="H40"/>
  <c r="J40" s="1"/>
  <c r="H41"/>
  <c r="H42"/>
  <c r="H43"/>
  <c r="J43" s="1"/>
  <c r="H44"/>
  <c r="J44" s="1"/>
  <c r="H45"/>
  <c r="H46"/>
  <c r="H47"/>
  <c r="J47" s="1"/>
  <c r="H48"/>
  <c r="J48" s="1"/>
  <c r="H49"/>
  <c r="H50"/>
  <c r="H51"/>
  <c r="J51" s="1"/>
  <c r="H52"/>
  <c r="J52" s="1"/>
  <c r="H53"/>
  <c r="H54"/>
  <c r="H55"/>
  <c r="J55" s="1"/>
  <c r="H56"/>
  <c r="J56" s="1"/>
  <c r="H57"/>
  <c r="J57" s="1"/>
  <c r="H58"/>
  <c r="H59"/>
  <c r="H60"/>
  <c r="H61"/>
  <c r="J61" s="1"/>
  <c r="H62"/>
  <c r="H63"/>
  <c r="H64"/>
  <c r="H65"/>
  <c r="J65" s="1"/>
  <c r="H66"/>
  <c r="H67"/>
  <c r="H68"/>
  <c r="H69"/>
  <c r="J69" s="1"/>
  <c r="H70"/>
  <c r="H71"/>
  <c r="H72"/>
  <c r="H73"/>
  <c r="J73" s="1"/>
  <c r="H74"/>
  <c r="H75"/>
  <c r="H76"/>
  <c r="H77"/>
  <c r="J77" s="1"/>
  <c r="H78"/>
  <c r="H79"/>
  <c r="H80"/>
  <c r="H81"/>
  <c r="J81" s="1"/>
  <c r="H82"/>
  <c r="H83"/>
  <c r="H84"/>
  <c r="H85"/>
  <c r="J85" s="1"/>
  <c r="H86"/>
  <c r="H87"/>
  <c r="H88"/>
  <c r="H89"/>
  <c r="J89" s="1"/>
  <c r="H90"/>
  <c r="H91"/>
  <c r="H92"/>
  <c r="H93"/>
  <c r="J93" s="1"/>
  <c r="H94"/>
  <c r="H95"/>
  <c r="H96"/>
  <c r="H97"/>
  <c r="J97" s="1"/>
  <c r="H98"/>
  <c r="H99"/>
  <c r="H100"/>
  <c r="H101"/>
  <c r="J101" s="1"/>
  <c r="H102"/>
  <c r="H103"/>
  <c r="H104"/>
  <c r="H105"/>
  <c r="J105" s="1"/>
  <c r="H106"/>
  <c r="H107"/>
  <c r="H108"/>
  <c r="H109"/>
  <c r="J109" s="1"/>
  <c r="H110"/>
  <c r="H111"/>
  <c r="H112"/>
  <c r="H113"/>
  <c r="J113" s="1"/>
  <c r="H114"/>
  <c r="H115"/>
  <c r="H116"/>
  <c r="H117"/>
  <c r="J117" s="1"/>
  <c r="H118"/>
  <c r="H119"/>
  <c r="H120"/>
  <c r="H121"/>
  <c r="J121" s="1"/>
  <c r="H122"/>
  <c r="H14"/>
  <c r="J14" s="1"/>
  <c r="H14" i="40"/>
  <c r="J14" s="1"/>
  <c r="H15"/>
  <c r="H16"/>
  <c r="J16" s="1"/>
  <c r="H17"/>
  <c r="J17" s="1"/>
  <c r="H18"/>
  <c r="J18" s="1"/>
  <c r="H19"/>
  <c r="H20"/>
  <c r="J20" s="1"/>
  <c r="H21"/>
  <c r="J21" s="1"/>
  <c r="H22"/>
  <c r="J22" s="1"/>
  <c r="H23"/>
  <c r="H24"/>
  <c r="J24" s="1"/>
  <c r="H25"/>
  <c r="J25" s="1"/>
  <c r="H26"/>
  <c r="J26" s="1"/>
  <c r="H27"/>
  <c r="H28"/>
  <c r="J28" s="1"/>
  <c r="H29"/>
  <c r="J29" s="1"/>
  <c r="H30"/>
  <c r="J30" s="1"/>
  <c r="H31"/>
  <c r="H32"/>
  <c r="J32" s="1"/>
  <c r="H33"/>
  <c r="J33" s="1"/>
  <c r="H34"/>
  <c r="J34" s="1"/>
  <c r="H35"/>
  <c r="H36"/>
  <c r="J36" s="1"/>
  <c r="H37"/>
  <c r="J37" s="1"/>
  <c r="H38"/>
  <c r="J38" s="1"/>
  <c r="H39"/>
  <c r="H40"/>
  <c r="J40" s="1"/>
  <c r="H13"/>
  <c r="J13" s="1"/>
  <c r="H14" i="10"/>
  <c r="J14" s="1"/>
  <c r="H15"/>
  <c r="J15" s="1"/>
  <c r="H16"/>
  <c r="J16" s="1"/>
  <c r="H17"/>
  <c r="H18"/>
  <c r="J18" s="1"/>
  <c r="H19"/>
  <c r="J19" s="1"/>
  <c r="H20"/>
  <c r="J20" s="1"/>
  <c r="H21"/>
  <c r="H22"/>
  <c r="J22" s="1"/>
  <c r="H23"/>
  <c r="J23" s="1"/>
  <c r="H24"/>
  <c r="J24" s="1"/>
  <c r="H25"/>
  <c r="H26"/>
  <c r="J26" s="1"/>
  <c r="H13"/>
  <c r="H15" i="26"/>
  <c r="H16"/>
  <c r="H17"/>
  <c r="H18"/>
  <c r="H19"/>
  <c r="H20"/>
  <c r="H21"/>
  <c r="H22"/>
  <c r="H23"/>
  <c r="H24"/>
  <c r="H25"/>
  <c r="H26"/>
  <c r="H27"/>
  <c r="J27" s="1"/>
  <c r="H28"/>
  <c r="H29"/>
  <c r="H30"/>
  <c r="H31"/>
  <c r="H32"/>
  <c r="H33"/>
  <c r="H34"/>
  <c r="H35"/>
  <c r="H14"/>
  <c r="H14" i="8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13"/>
  <c r="H16" i="39"/>
  <c r="J16" s="1"/>
  <c r="H15"/>
  <c r="H16" i="24"/>
  <c r="H17"/>
  <c r="J17" s="1"/>
  <c r="K17" s="1"/>
  <c r="H18"/>
  <c r="H19"/>
  <c r="J19" s="1"/>
  <c r="K19" s="1"/>
  <c r="H20"/>
  <c r="H21"/>
  <c r="J21" s="1"/>
  <c r="K21" s="1"/>
  <c r="H22"/>
  <c r="H23"/>
  <c r="J23" s="1"/>
  <c r="K23" s="1"/>
  <c r="H24"/>
  <c r="H25"/>
  <c r="J25" s="1"/>
  <c r="K25" s="1"/>
  <c r="H26"/>
  <c r="H27"/>
  <c r="J27" s="1"/>
  <c r="K27" s="1"/>
  <c r="H28"/>
  <c r="H29"/>
  <c r="J29" s="1"/>
  <c r="K29" s="1"/>
  <c r="H30"/>
  <c r="H31"/>
  <c r="J31" s="1"/>
  <c r="K31" s="1"/>
  <c r="H32"/>
  <c r="H33"/>
  <c r="J33" s="1"/>
  <c r="K33" s="1"/>
  <c r="H34"/>
  <c r="H35"/>
  <c r="J35" s="1"/>
  <c r="K35" s="1"/>
  <c r="H36"/>
  <c r="H37"/>
  <c r="J37" s="1"/>
  <c r="K37" s="1"/>
  <c r="H38"/>
  <c r="H39"/>
  <c r="J39" s="1"/>
  <c r="K39" s="1"/>
  <c r="H40"/>
  <c r="H41"/>
  <c r="J41" s="1"/>
  <c r="K41" s="1"/>
  <c r="H42"/>
  <c r="H43"/>
  <c r="J43" s="1"/>
  <c r="K43" s="1"/>
  <c r="H44"/>
  <c r="H45"/>
  <c r="J45" s="1"/>
  <c r="K45" s="1"/>
  <c r="H46"/>
  <c r="H47"/>
  <c r="J47" s="1"/>
  <c r="K47" s="1"/>
  <c r="H48"/>
  <c r="H49"/>
  <c r="J49" s="1"/>
  <c r="K49" s="1"/>
  <c r="H50"/>
  <c r="H51"/>
  <c r="J51" s="1"/>
  <c r="K51" s="1"/>
  <c r="H52"/>
  <c r="H53"/>
  <c r="J53" s="1"/>
  <c r="K53" s="1"/>
  <c r="H54"/>
  <c r="H55"/>
  <c r="J55" s="1"/>
  <c r="K55" s="1"/>
  <c r="H56"/>
  <c r="H57"/>
  <c r="J57" s="1"/>
  <c r="K57" s="1"/>
  <c r="H15"/>
  <c r="H58" s="1"/>
  <c r="H15" i="23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14"/>
  <c r="H16" i="5"/>
  <c r="H17"/>
  <c r="H18"/>
  <c r="H19"/>
  <c r="J19" s="1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15"/>
  <c r="H15" i="36"/>
  <c r="H16"/>
  <c r="J16" s="1"/>
  <c r="K16" s="1"/>
  <c r="H17"/>
  <c r="H18"/>
  <c r="J18" s="1"/>
  <c r="K18" s="1"/>
  <c r="H19"/>
  <c r="H20"/>
  <c r="J20" s="1"/>
  <c r="K20" s="1"/>
  <c r="H21"/>
  <c r="H22"/>
  <c r="J22" s="1"/>
  <c r="K22" s="1"/>
  <c r="H23"/>
  <c r="H24"/>
  <c r="J24" s="1"/>
  <c r="K24" s="1"/>
  <c r="H25"/>
  <c r="H26"/>
  <c r="J26" s="1"/>
  <c r="K26" s="1"/>
  <c r="H27"/>
  <c r="H28"/>
  <c r="J28" s="1"/>
  <c r="K28" s="1"/>
  <c r="H29"/>
  <c r="H30"/>
  <c r="J30"/>
  <c r="K30" s="1"/>
  <c r="H14"/>
  <c r="J14" s="1"/>
  <c r="J15" i="25"/>
  <c r="K15" s="1"/>
  <c r="J17"/>
  <c r="K17" s="1"/>
  <c r="J19"/>
  <c r="K19" s="1"/>
  <c r="J21"/>
  <c r="K21" s="1"/>
  <c r="J23"/>
  <c r="K23" s="1"/>
  <c r="J25"/>
  <c r="K25" s="1"/>
  <c r="J27"/>
  <c r="K27" s="1"/>
  <c r="J29"/>
  <c r="K29" s="1"/>
  <c r="J31"/>
  <c r="K31" s="1"/>
  <c r="J33"/>
  <c r="K33" s="1"/>
  <c r="J35"/>
  <c r="K35" s="1"/>
  <c r="J37"/>
  <c r="K37" s="1"/>
  <c r="J39"/>
  <c r="K39" s="1"/>
  <c r="J41"/>
  <c r="K41" s="1"/>
  <c r="J43"/>
  <c r="K43" s="1"/>
  <c r="J45"/>
  <c r="K45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H14"/>
  <c r="H58" s="1"/>
  <c r="J40" i="1"/>
  <c r="K40" s="1"/>
  <c r="H15"/>
  <c r="H16"/>
  <c r="J16" s="1"/>
  <c r="K16" s="1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J38" s="1"/>
  <c r="K38" s="1"/>
  <c r="H39"/>
  <c r="H40"/>
  <c r="J14"/>
  <c r="H50" i="8" l="1"/>
  <c r="K56" i="24"/>
  <c r="K52"/>
  <c r="K48"/>
  <c r="K44"/>
  <c r="K40"/>
  <c r="K36"/>
  <c r="K32"/>
  <c r="K28"/>
  <c r="K24"/>
  <c r="K20"/>
  <c r="K16"/>
  <c r="J56"/>
  <c r="J54"/>
  <c r="K54" s="1"/>
  <c r="J52"/>
  <c r="J50"/>
  <c r="K50" s="1"/>
  <c r="J48"/>
  <c r="J46"/>
  <c r="K46" s="1"/>
  <c r="J44"/>
  <c r="J42"/>
  <c r="K42" s="1"/>
  <c r="J40"/>
  <c r="J38"/>
  <c r="K38" s="1"/>
  <c r="J36"/>
  <c r="J34"/>
  <c r="K34" s="1"/>
  <c r="J32"/>
  <c r="J30"/>
  <c r="K30" s="1"/>
  <c r="J28"/>
  <c r="J26"/>
  <c r="K26" s="1"/>
  <c r="J24"/>
  <c r="J22"/>
  <c r="K22" s="1"/>
  <c r="J20"/>
  <c r="J18"/>
  <c r="K18" s="1"/>
  <c r="J16"/>
  <c r="K15" i="1"/>
  <c r="J37"/>
  <c r="K37" s="1"/>
  <c r="J35"/>
  <c r="K35" s="1"/>
  <c r="J33"/>
  <c r="K33" s="1"/>
  <c r="J31"/>
  <c r="K31" s="1"/>
  <c r="J29"/>
  <c r="K29" s="1"/>
  <c r="J27"/>
  <c r="K27" s="1"/>
  <c r="J25"/>
  <c r="K25" s="1"/>
  <c r="J23"/>
  <c r="K23" s="1"/>
  <c r="J21"/>
  <c r="K21" s="1"/>
  <c r="J19"/>
  <c r="K19" s="1"/>
  <c r="J17"/>
  <c r="K17" s="1"/>
  <c r="J39"/>
  <c r="K39" s="1"/>
  <c r="J36"/>
  <c r="K36" s="1"/>
  <c r="J34"/>
  <c r="K34" s="1"/>
  <c r="J32"/>
  <c r="K32" s="1"/>
  <c r="J30"/>
  <c r="K30" s="1"/>
  <c r="J28"/>
  <c r="K28" s="1"/>
  <c r="J26"/>
  <c r="K26" s="1"/>
  <c r="J24"/>
  <c r="K24" s="1"/>
  <c r="J22"/>
  <c r="K22" s="1"/>
  <c r="J20"/>
  <c r="K20" s="1"/>
  <c r="J18"/>
  <c r="K18" s="1"/>
  <c r="J15"/>
  <c r="K16" i="27"/>
  <c r="J42"/>
  <c r="K42" s="1"/>
  <c r="J40"/>
  <c r="K40" s="1"/>
  <c r="J38"/>
  <c r="K38" s="1"/>
  <c r="J36"/>
  <c r="K36" s="1"/>
  <c r="J34"/>
  <c r="K34" s="1"/>
  <c r="J32"/>
  <c r="K32" s="1"/>
  <c r="J30"/>
  <c r="K30" s="1"/>
  <c r="J28"/>
  <c r="K28" s="1"/>
  <c r="J26"/>
  <c r="K26" s="1"/>
  <c r="J24"/>
  <c r="K24" s="1"/>
  <c r="J22"/>
  <c r="K22" s="1"/>
  <c r="J20"/>
  <c r="K20" s="1"/>
  <c r="J18"/>
  <c r="K18" s="1"/>
  <c r="J44" i="38"/>
  <c r="K44" s="1"/>
  <c r="J42"/>
  <c r="K42" s="1"/>
  <c r="J40"/>
  <c r="K40" s="1"/>
  <c r="J38"/>
  <c r="K38" s="1"/>
  <c r="J36"/>
  <c r="K36" s="1"/>
  <c r="J34"/>
  <c r="K34" s="1"/>
  <c r="J32"/>
  <c r="K32" s="1"/>
  <c r="J30"/>
  <c r="K30" s="1"/>
  <c r="J28"/>
  <c r="K28" s="1"/>
  <c r="J26"/>
  <c r="K26" s="1"/>
  <c r="J24"/>
  <c r="K24" s="1"/>
  <c r="J22"/>
  <c r="K22" s="1"/>
  <c r="J20"/>
  <c r="K20" s="1"/>
  <c r="J18"/>
  <c r="K18" s="1"/>
  <c r="J16"/>
  <c r="K16" s="1"/>
  <c r="H45"/>
  <c r="J43"/>
  <c r="K43" s="1"/>
  <c r="J41"/>
  <c r="K41" s="1"/>
  <c r="J39"/>
  <c r="K39" s="1"/>
  <c r="J37"/>
  <c r="K37" s="1"/>
  <c r="J35"/>
  <c r="K35" s="1"/>
  <c r="J33"/>
  <c r="K33" s="1"/>
  <c r="J31"/>
  <c r="K31" s="1"/>
  <c r="J29"/>
  <c r="K29" s="1"/>
  <c r="J27"/>
  <c r="K27" s="1"/>
  <c r="J25"/>
  <c r="K25" s="1"/>
  <c r="J23"/>
  <c r="K23" s="1"/>
  <c r="J21"/>
  <c r="K21" s="1"/>
  <c r="J19"/>
  <c r="K19" s="1"/>
  <c r="J17"/>
  <c r="K17" s="1"/>
  <c r="J15"/>
  <c r="K15" s="1"/>
  <c r="K109" i="12"/>
  <c r="K93"/>
  <c r="K77"/>
  <c r="K61"/>
  <c r="K117"/>
  <c r="K101"/>
  <c r="K85"/>
  <c r="K69"/>
  <c r="J82"/>
  <c r="K82" s="1"/>
  <c r="J78"/>
  <c r="K78" s="1"/>
  <c r="J74"/>
  <c r="K74" s="1"/>
  <c r="J70"/>
  <c r="K70" s="1"/>
  <c r="K66"/>
  <c r="J66"/>
  <c r="J62"/>
  <c r="K62" s="1"/>
  <c r="K58"/>
  <c r="J58"/>
  <c r="J54"/>
  <c r="K54" s="1"/>
  <c r="J50"/>
  <c r="K50" s="1"/>
  <c r="J46"/>
  <c r="K46" s="1"/>
  <c r="J42"/>
  <c r="K42" s="1"/>
  <c r="J38"/>
  <c r="K38" s="1"/>
  <c r="J34"/>
  <c r="K34" s="1"/>
  <c r="J30"/>
  <c r="K30" s="1"/>
  <c r="J26"/>
  <c r="K26" s="1"/>
  <c r="J22"/>
  <c r="K22" s="1"/>
  <c r="J18"/>
  <c r="K18" s="1"/>
  <c r="J122"/>
  <c r="K122" s="1"/>
  <c r="J118"/>
  <c r="K118" s="1"/>
  <c r="J114"/>
  <c r="K114" s="1"/>
  <c r="J110"/>
  <c r="K110" s="1"/>
  <c r="J106"/>
  <c r="K106" s="1"/>
  <c r="J102"/>
  <c r="K102" s="1"/>
  <c r="J98"/>
  <c r="K98" s="1"/>
  <c r="J94"/>
  <c r="K94" s="1"/>
  <c r="J90"/>
  <c r="K90" s="1"/>
  <c r="J86"/>
  <c r="K86" s="1"/>
  <c r="J80"/>
  <c r="K80" s="1"/>
  <c r="J72"/>
  <c r="K72" s="1"/>
  <c r="J64"/>
  <c r="K64" s="1"/>
  <c r="K52"/>
  <c r="K44"/>
  <c r="K36"/>
  <c r="K28"/>
  <c r="K20"/>
  <c r="K14"/>
  <c r="J119"/>
  <c r="K119" s="1"/>
  <c r="J115"/>
  <c r="K115" s="1"/>
  <c r="J111"/>
  <c r="K111" s="1"/>
  <c r="J107"/>
  <c r="K107" s="1"/>
  <c r="J103"/>
  <c r="K103" s="1"/>
  <c r="J99"/>
  <c r="K99" s="1"/>
  <c r="J95"/>
  <c r="K95" s="1"/>
  <c r="J91"/>
  <c r="K91" s="1"/>
  <c r="J87"/>
  <c r="K87" s="1"/>
  <c r="J83"/>
  <c r="K83" s="1"/>
  <c r="J79"/>
  <c r="K79" s="1"/>
  <c r="J75"/>
  <c r="K75" s="1"/>
  <c r="J71"/>
  <c r="K71" s="1"/>
  <c r="J67"/>
  <c r="K67" s="1"/>
  <c r="J63"/>
  <c r="K63" s="1"/>
  <c r="J59"/>
  <c r="K59" s="1"/>
  <c r="K55"/>
  <c r="J16"/>
  <c r="K16" s="1"/>
  <c r="J120"/>
  <c r="K120" s="1"/>
  <c r="J116"/>
  <c r="K116" s="1"/>
  <c r="J112"/>
  <c r="K112" s="1"/>
  <c r="J108"/>
  <c r="K108" s="1"/>
  <c r="J104"/>
  <c r="K104" s="1"/>
  <c r="J100"/>
  <c r="K100" s="1"/>
  <c r="J96"/>
  <c r="K96" s="1"/>
  <c r="J92"/>
  <c r="K92" s="1"/>
  <c r="J88"/>
  <c r="K88" s="1"/>
  <c r="J84"/>
  <c r="K84" s="1"/>
  <c r="J76"/>
  <c r="K76" s="1"/>
  <c r="J68"/>
  <c r="K68" s="1"/>
  <c r="J60"/>
  <c r="K60" s="1"/>
  <c r="K121"/>
  <c r="K113"/>
  <c r="K105"/>
  <c r="K97"/>
  <c r="K89"/>
  <c r="K81"/>
  <c r="K73"/>
  <c r="K65"/>
  <c r="K57"/>
  <c r="K48"/>
  <c r="K40"/>
  <c r="K32"/>
  <c r="K24"/>
  <c r="K51"/>
  <c r="K47"/>
  <c r="K43"/>
  <c r="K39"/>
  <c r="K35"/>
  <c r="K31"/>
  <c r="K27"/>
  <c r="K23"/>
  <c r="J21"/>
  <c r="K21" s="1"/>
  <c r="J19"/>
  <c r="K19" s="1"/>
  <c r="J17"/>
  <c r="J15"/>
  <c r="K15" s="1"/>
  <c r="J53"/>
  <c r="K53" s="1"/>
  <c r="J49"/>
  <c r="K49" s="1"/>
  <c r="J45"/>
  <c r="K45" s="1"/>
  <c r="J41"/>
  <c r="K41" s="1"/>
  <c r="J37"/>
  <c r="K37" s="1"/>
  <c r="J33"/>
  <c r="K33" s="1"/>
  <c r="J29"/>
  <c r="K29" s="1"/>
  <c r="J25"/>
  <c r="K25" s="1"/>
  <c r="K37" i="40"/>
  <c r="K33"/>
  <c r="K29"/>
  <c r="K25"/>
  <c r="K21"/>
  <c r="K17"/>
  <c r="J39"/>
  <c r="K39" s="1"/>
  <c r="J35"/>
  <c r="K35" s="1"/>
  <c r="J31"/>
  <c r="K31" s="1"/>
  <c r="J27"/>
  <c r="K27" s="1"/>
  <c r="J23"/>
  <c r="K23" s="1"/>
  <c r="J19"/>
  <c r="K19" s="1"/>
  <c r="J15"/>
  <c r="K15" s="1"/>
  <c r="K40"/>
  <c r="K38"/>
  <c r="K36"/>
  <c r="K34"/>
  <c r="K32"/>
  <c r="K30"/>
  <c r="K28"/>
  <c r="K26"/>
  <c r="K24"/>
  <c r="K22"/>
  <c r="K20"/>
  <c r="K18"/>
  <c r="K16"/>
  <c r="K14"/>
  <c r="K23" i="10"/>
  <c r="K19"/>
  <c r="K15"/>
  <c r="J25"/>
  <c r="K25" s="1"/>
  <c r="J21"/>
  <c r="K21" s="1"/>
  <c r="J17"/>
  <c r="K17" s="1"/>
  <c r="K26"/>
  <c r="K24"/>
  <c r="K22"/>
  <c r="K20"/>
  <c r="K18"/>
  <c r="K16"/>
  <c r="K14"/>
  <c r="J34" i="26"/>
  <c r="K34" s="1"/>
  <c r="J32"/>
  <c r="K32" s="1"/>
  <c r="J30"/>
  <c r="K30" s="1"/>
  <c r="J28"/>
  <c r="K28" s="1"/>
  <c r="J25"/>
  <c r="K25" s="1"/>
  <c r="J23"/>
  <c r="K23" s="1"/>
  <c r="J21"/>
  <c r="K21" s="1"/>
  <c r="J19"/>
  <c r="K19" s="1"/>
  <c r="J17"/>
  <c r="K17" s="1"/>
  <c r="J15"/>
  <c r="K15" s="1"/>
  <c r="J35"/>
  <c r="K35" s="1"/>
  <c r="J33"/>
  <c r="K33" s="1"/>
  <c r="J31"/>
  <c r="K31" s="1"/>
  <c r="J29"/>
  <c r="K29" s="1"/>
  <c r="J26"/>
  <c r="K26" s="1"/>
  <c r="J24"/>
  <c r="K24" s="1"/>
  <c r="J22"/>
  <c r="K22" s="1"/>
  <c r="J20"/>
  <c r="K20" s="1"/>
  <c r="J18"/>
  <c r="K18" s="1"/>
  <c r="J16"/>
  <c r="K16" s="1"/>
  <c r="J48" i="8"/>
  <c r="K48" s="1"/>
  <c r="J46"/>
  <c r="K46" s="1"/>
  <c r="J44"/>
  <c r="K44" s="1"/>
  <c r="J42"/>
  <c r="K42" s="1"/>
  <c r="J40"/>
  <c r="K40" s="1"/>
  <c r="J38"/>
  <c r="K38" s="1"/>
  <c r="J36"/>
  <c r="K36" s="1"/>
  <c r="J34"/>
  <c r="K34" s="1"/>
  <c r="J32"/>
  <c r="K32" s="1"/>
  <c r="J30"/>
  <c r="K30" s="1"/>
  <c r="J28"/>
  <c r="K28" s="1"/>
  <c r="J26"/>
  <c r="K26" s="1"/>
  <c r="J24"/>
  <c r="K24" s="1"/>
  <c r="J22"/>
  <c r="K22" s="1"/>
  <c r="J20"/>
  <c r="K20" s="1"/>
  <c r="J18"/>
  <c r="K18" s="1"/>
  <c r="J16"/>
  <c r="K16" s="1"/>
  <c r="J14"/>
  <c r="K14" s="1"/>
  <c r="J49"/>
  <c r="K49" s="1"/>
  <c r="J47"/>
  <c r="K47" s="1"/>
  <c r="J45"/>
  <c r="K45" s="1"/>
  <c r="J43"/>
  <c r="K43" s="1"/>
  <c r="J41"/>
  <c r="K41" s="1"/>
  <c r="J39"/>
  <c r="K39" s="1"/>
  <c r="J37"/>
  <c r="K37" s="1"/>
  <c r="J35"/>
  <c r="K35" s="1"/>
  <c r="J33"/>
  <c r="K33" s="1"/>
  <c r="J31"/>
  <c r="K31" s="1"/>
  <c r="J29"/>
  <c r="K29" s="1"/>
  <c r="J27"/>
  <c r="K27" s="1"/>
  <c r="J25"/>
  <c r="K25" s="1"/>
  <c r="J23"/>
  <c r="K23" s="1"/>
  <c r="J21"/>
  <c r="K21" s="1"/>
  <c r="J19"/>
  <c r="K19" s="1"/>
  <c r="J17"/>
  <c r="K17" s="1"/>
  <c r="J15"/>
  <c r="K15" s="1"/>
  <c r="H67" i="23"/>
  <c r="J65"/>
  <c r="K65" s="1"/>
  <c r="J63"/>
  <c r="K63" s="1"/>
  <c r="J61"/>
  <c r="K61" s="1"/>
  <c r="J59"/>
  <c r="K59" s="1"/>
  <c r="J57"/>
  <c r="K57" s="1"/>
  <c r="J55"/>
  <c r="K55" s="1"/>
  <c r="J53"/>
  <c r="K53" s="1"/>
  <c r="J51"/>
  <c r="K51" s="1"/>
  <c r="J49"/>
  <c r="K49" s="1"/>
  <c r="J47"/>
  <c r="K47" s="1"/>
  <c r="J45"/>
  <c r="K45" s="1"/>
  <c r="J43"/>
  <c r="K43" s="1"/>
  <c r="J41"/>
  <c r="K41" s="1"/>
  <c r="J39"/>
  <c r="K39" s="1"/>
  <c r="J37"/>
  <c r="K37" s="1"/>
  <c r="J35"/>
  <c r="K35" s="1"/>
  <c r="J33"/>
  <c r="K33" s="1"/>
  <c r="J31"/>
  <c r="K31" s="1"/>
  <c r="J29"/>
  <c r="K29" s="1"/>
  <c r="J27"/>
  <c r="K27" s="1"/>
  <c r="J25"/>
  <c r="K25" s="1"/>
  <c r="J23"/>
  <c r="K23" s="1"/>
  <c r="J21"/>
  <c r="K21" s="1"/>
  <c r="J19"/>
  <c r="K19" s="1"/>
  <c r="J17"/>
  <c r="K17" s="1"/>
  <c r="J15"/>
  <c r="K15" s="1"/>
  <c r="J66"/>
  <c r="K66" s="1"/>
  <c r="J64"/>
  <c r="K64" s="1"/>
  <c r="J62"/>
  <c r="K62" s="1"/>
  <c r="J60"/>
  <c r="K60" s="1"/>
  <c r="J58"/>
  <c r="K58" s="1"/>
  <c r="J56"/>
  <c r="K56" s="1"/>
  <c r="J54"/>
  <c r="K54" s="1"/>
  <c r="J52"/>
  <c r="K52" s="1"/>
  <c r="J50"/>
  <c r="K50" s="1"/>
  <c r="J48"/>
  <c r="K48" s="1"/>
  <c r="J46"/>
  <c r="K46" s="1"/>
  <c r="J44"/>
  <c r="K44" s="1"/>
  <c r="J42"/>
  <c r="K42" s="1"/>
  <c r="J40"/>
  <c r="K40" s="1"/>
  <c r="J38"/>
  <c r="K38" s="1"/>
  <c r="J36"/>
  <c r="K36" s="1"/>
  <c r="J34"/>
  <c r="K34" s="1"/>
  <c r="J32"/>
  <c r="K32" s="1"/>
  <c r="J30"/>
  <c r="K30" s="1"/>
  <c r="J28"/>
  <c r="K28" s="1"/>
  <c r="J26"/>
  <c r="K26" s="1"/>
  <c r="J24"/>
  <c r="K24" s="1"/>
  <c r="J22"/>
  <c r="K22" s="1"/>
  <c r="J20"/>
  <c r="K20" s="1"/>
  <c r="J18"/>
  <c r="K18" s="1"/>
  <c r="J16"/>
  <c r="K16" s="1"/>
  <c r="K56" i="5"/>
  <c r="K52"/>
  <c r="K48"/>
  <c r="K44"/>
  <c r="K40"/>
  <c r="K36"/>
  <c r="K32"/>
  <c r="K28"/>
  <c r="K24"/>
  <c r="K20"/>
  <c r="K16"/>
  <c r="K58"/>
  <c r="K54"/>
  <c r="K50"/>
  <c r="K46"/>
  <c r="K42"/>
  <c r="K38"/>
  <c r="K34"/>
  <c r="K30"/>
  <c r="K26"/>
  <c r="K22"/>
  <c r="K18"/>
  <c r="K57"/>
  <c r="K55"/>
  <c r="K53"/>
  <c r="K51"/>
  <c r="K49"/>
  <c r="K47"/>
  <c r="K45"/>
  <c r="K43"/>
  <c r="K41"/>
  <c r="K39"/>
  <c r="K37"/>
  <c r="K35"/>
  <c r="K33"/>
  <c r="K31"/>
  <c r="K29"/>
  <c r="K27"/>
  <c r="K25"/>
  <c r="K23"/>
  <c r="K21"/>
  <c r="K19"/>
  <c r="K17"/>
  <c r="J14" i="25"/>
  <c r="K14" s="1"/>
  <c r="J22"/>
  <c r="K22" s="1"/>
  <c r="J20"/>
  <c r="K20" s="1"/>
  <c r="J18"/>
  <c r="K18" s="1"/>
  <c r="J46"/>
  <c r="K46" s="1"/>
  <c r="J44"/>
  <c r="K44" s="1"/>
  <c r="J42"/>
  <c r="K42" s="1"/>
  <c r="J40"/>
  <c r="K40" s="1"/>
  <c r="J38"/>
  <c r="K38" s="1"/>
  <c r="J36"/>
  <c r="K36" s="1"/>
  <c r="J34"/>
  <c r="K34" s="1"/>
  <c r="J32"/>
  <c r="K32" s="1"/>
  <c r="J30"/>
  <c r="K30" s="1"/>
  <c r="J28"/>
  <c r="K28" s="1"/>
  <c r="J26"/>
  <c r="K26" s="1"/>
  <c r="J24"/>
  <c r="K24" s="1"/>
  <c r="J17" i="27"/>
  <c r="K17" s="1"/>
  <c r="J14"/>
  <c r="K14" s="1"/>
  <c r="H45"/>
  <c r="J14" i="38"/>
  <c r="H123" i="12"/>
  <c r="K56"/>
  <c r="H41" i="40"/>
  <c r="K13"/>
  <c r="J13" i="10"/>
  <c r="H27"/>
  <c r="K27" i="26"/>
  <c r="J14"/>
  <c r="H36"/>
  <c r="J13" i="8"/>
  <c r="J50" s="1"/>
  <c r="K16" i="39"/>
  <c r="H17"/>
  <c r="J15"/>
  <c r="K15" s="1"/>
  <c r="J15" i="24"/>
  <c r="J58" s="1"/>
  <c r="J14" i="23"/>
  <c r="J67" s="1"/>
  <c r="J15" i="5"/>
  <c r="H59"/>
  <c r="H31" i="36"/>
  <c r="K14"/>
  <c r="J29"/>
  <c r="K29" s="1"/>
  <c r="J27"/>
  <c r="K27" s="1"/>
  <c r="J25"/>
  <c r="K25" s="1"/>
  <c r="J23"/>
  <c r="K23" s="1"/>
  <c r="J21"/>
  <c r="K21" s="1"/>
  <c r="J19"/>
  <c r="K19" s="1"/>
  <c r="J17"/>
  <c r="K17" s="1"/>
  <c r="J15"/>
  <c r="J16" i="25"/>
  <c r="K16" s="1"/>
  <c r="H41" i="1"/>
  <c r="K14"/>
  <c r="J41" l="1"/>
  <c r="K41"/>
  <c r="J45" i="38"/>
  <c r="K14"/>
  <c r="K45" s="1"/>
  <c r="J123" i="12"/>
  <c r="K17"/>
  <c r="K123"/>
  <c r="J41" i="40"/>
  <c r="K41"/>
  <c r="J27" i="10"/>
  <c r="J36" i="26"/>
  <c r="J59" i="5"/>
  <c r="J45" i="27"/>
  <c r="K45"/>
  <c r="K13" i="10"/>
  <c r="K27" s="1"/>
  <c r="K14" i="26"/>
  <c r="K36" s="1"/>
  <c r="K13" i="8"/>
  <c r="K50" s="1"/>
  <c r="J17" i="39"/>
  <c r="K17"/>
  <c r="K15" i="24"/>
  <c r="K58" s="1"/>
  <c r="K14" i="23"/>
  <c r="K67" s="1"/>
  <c r="K15" i="5"/>
  <c r="K59" s="1"/>
  <c r="J31" i="36"/>
  <c r="K15"/>
  <c r="K31" s="1"/>
  <c r="K58" i="25"/>
  <c r="J58"/>
</calcChain>
</file>

<file path=xl/sharedStrings.xml><?xml version="1.0" encoding="utf-8"?>
<sst xmlns="http://schemas.openxmlformats.org/spreadsheetml/2006/main" count="1998" uniqueCount="667">
  <si>
    <t>l</t>
  </si>
  <si>
    <t>TRGOVSKO IME ARTIKLA IN PROIZVAJALCA TER GRAMAŽA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</si>
  <si>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</si>
  <si>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</si>
  <si>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</si>
  <si>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</si>
  <si>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</si>
  <si>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</si>
  <si>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</si>
  <si>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</si>
  <si>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</si>
  <si>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</si>
  <si>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</si>
  <si>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</si>
  <si>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</si>
  <si>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</si>
  <si>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zap.št.</t>
  </si>
  <si>
    <t>ZNESEK DDV  v EUR</t>
  </si>
  <si>
    <t>ZNESEK Z DDV v EUR</t>
  </si>
  <si>
    <t>CENA BREZ DDV na EnM</t>
  </si>
  <si>
    <t>ZNESEK BREZ DDV na EnM</t>
  </si>
  <si>
    <t>enota mere EnM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</si>
  <si>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</si>
  <si>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</si>
  <si>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</si>
  <si>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</si>
  <si>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</si>
  <si>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</si>
  <si>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</si>
  <si>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</si>
  <si>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</si>
  <si>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</si>
  <si>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</si>
  <si>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</si>
  <si>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</si>
  <si>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</si>
  <si>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</si>
  <si>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</si>
  <si>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</si>
  <si>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</si>
  <si>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</si>
  <si>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</si>
  <si>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</si>
  <si>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</si>
  <si>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</si>
  <si>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</si>
  <si>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</si>
  <si>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</si>
  <si>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</si>
  <si>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</si>
  <si>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</si>
  <si>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</si>
  <si>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</si>
  <si>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</si>
  <si>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</si>
  <si>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</si>
  <si>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</si>
  <si>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</si>
  <si>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</si>
  <si>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</si>
  <si>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</si>
  <si>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</si>
  <si>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</si>
  <si>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</si>
  <si>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</si>
  <si>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</si>
  <si>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OBR-3</t>
  </si>
  <si>
    <t>L</t>
  </si>
  <si>
    <t>Naslov :</t>
  </si>
  <si>
    <t>Št ponudbe :</t>
  </si>
  <si>
    <t>Datum ponudbe :</t>
  </si>
  <si>
    <t xml:space="preserve">  Naslov :</t>
  </si>
  <si>
    <t>STOPNJA DDV</t>
  </si>
  <si>
    <t>Ime ponudnika :</t>
  </si>
  <si>
    <t>NAROČNIK:</t>
  </si>
  <si>
    <t>4202 NAKLO</t>
  </si>
  <si>
    <t xml:space="preserve">STRAHINJ 99 </t>
  </si>
  <si>
    <t>kom</t>
  </si>
  <si>
    <t>PONUDNIK:</t>
  </si>
  <si>
    <t>kg</t>
  </si>
  <si>
    <t>Kraj: ______________________</t>
  </si>
  <si>
    <t>Podpis:__________________________</t>
  </si>
  <si>
    <t>63.</t>
  </si>
  <si>
    <t>64.</t>
  </si>
  <si>
    <t xml:space="preserve">PREDRAČUN </t>
  </si>
  <si>
    <t>SKUPAJ KONČNA VREDNOST</t>
  </si>
  <si>
    <t>ARTIKEL  opis artikla</t>
  </si>
  <si>
    <t>BIOTEHNIŠKI CENTER NAKLO</t>
  </si>
  <si>
    <t xml:space="preserve">   1. SKLOP ŽIVIL: MLEKO IN MLEČNI IZDELKI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</si>
  <si>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</si>
  <si>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</si>
  <si>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</si>
  <si>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</si>
  <si>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</si>
  <si>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</si>
  <si>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</si>
  <si>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</si>
  <si>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</si>
  <si>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</si>
  <si>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</si>
  <si>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</si>
  <si>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</si>
  <si>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</si>
  <si>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</si>
  <si>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</si>
  <si>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</si>
  <si>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</si>
  <si>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</si>
  <si>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</si>
  <si>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</si>
  <si>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</si>
  <si>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</si>
  <si>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</si>
  <si>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</si>
  <si>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</si>
  <si>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</si>
  <si>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</si>
  <si>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</si>
  <si>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</si>
  <si>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</si>
  <si>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</si>
  <si>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cena enote brez DDV        ( kom, kg..) kot je prikazana na dobavnici</t>
  </si>
  <si>
    <t xml:space="preserve">3. SKLOP ŽIVIL: SVEŽE PIŠČANČJE IN PURANJE MESO TER MESNI IZDELKI </t>
  </si>
  <si>
    <t xml:space="preserve">2. SKLOP ŽIVIL: SVEŽE GOVEJE IN SVINJSKO MESO TER MESNI IZDELKI </t>
  </si>
  <si>
    <t>4. SKLOP ŽIVIL: ZAMRZNJENO SADJE, ZELENJAVA, RIBE, SLADOLEDI</t>
  </si>
  <si>
    <t>5. SKLOP ŽIVIL: ZAMRZNJENI IZDELKI</t>
  </si>
  <si>
    <t>93.</t>
  </si>
  <si>
    <t>94.</t>
  </si>
  <si>
    <t>95.</t>
  </si>
  <si>
    <t>96.</t>
  </si>
  <si>
    <t>Opomba:</t>
  </si>
  <si>
    <r>
      <t>SMETANA sladka</t>
    </r>
    <r>
      <rPr>
        <sz val="10"/>
        <rFont val="Times New Roman"/>
        <family val="1"/>
        <charset val="238"/>
      </rPr>
      <t xml:space="preserve"> pasterizirana 35 % m.m., neto količina  1 l</t>
    </r>
  </si>
  <si>
    <r>
      <t>SMETANA kisla</t>
    </r>
    <r>
      <rPr>
        <sz val="10"/>
        <rFont val="Times New Roman"/>
        <family val="1"/>
        <charset val="238"/>
      </rPr>
      <t xml:space="preserve"> pasterizirana, homogenizirana, fermentirana smetana z najmanj 18 % m.m., neto količina  400 g do 500 g</t>
    </r>
  </si>
  <si>
    <r>
      <t xml:space="preserve">SIR poltrdi </t>
    </r>
    <r>
      <rPr>
        <sz val="10"/>
        <rFont val="Times New Roman"/>
        <family val="1"/>
        <charset val="238"/>
      </rPr>
      <t xml:space="preserve">mastni, 45 % m.m.v suhi snovi, najmanj 50 % suhe snovi ( kot naprimer Jošt ali enakovredno ) </t>
    </r>
  </si>
  <si>
    <r>
      <t xml:space="preserve">SIR poltrdi </t>
    </r>
    <r>
      <rPr>
        <sz val="10"/>
        <rFont val="Times New Roman"/>
        <family val="1"/>
        <charset val="238"/>
      </rPr>
      <t>polmastni, 40 % m.m.v suhi snovi  ( kot naprimer gauda ali enakovredno)</t>
    </r>
  </si>
  <si>
    <r>
      <t xml:space="preserve">SIR dimljeni </t>
    </r>
    <r>
      <rPr>
        <sz val="10"/>
        <rFont val="Times New Roman"/>
        <family val="1"/>
        <charset val="238"/>
      </rPr>
      <t>mastni sir iz pasteriziranega mleka, najmanj 45 % m.m., neto količina cca 300 g</t>
    </r>
  </si>
  <si>
    <r>
      <t xml:space="preserve">SIR parmezan, ribani, </t>
    </r>
    <r>
      <rPr>
        <sz val="10"/>
        <rFont val="Times New Roman"/>
        <family val="1"/>
        <charset val="238"/>
      </rPr>
      <t>trdi sir iz kravjega mleka, neto količina 1 kg</t>
    </r>
  </si>
  <si>
    <r>
      <t>MLADO goveje stegno b.k.</t>
    </r>
    <r>
      <rPr>
        <sz val="10"/>
        <rFont val="Times New Roman"/>
        <family val="1"/>
        <charset val="238"/>
      </rPr>
      <t xml:space="preserve"> I.kat. gastro obdelano, brez bočnika, kosi cca 2 kg</t>
    </r>
  </si>
  <si>
    <r>
      <t>MLADO goveje stegno b.k.</t>
    </r>
    <r>
      <rPr>
        <sz val="10"/>
        <rFont val="Times New Roman"/>
        <family val="1"/>
        <charset val="238"/>
      </rPr>
      <t xml:space="preserve"> I.kat. gastro obdelano, brez bočnika, </t>
    </r>
    <r>
      <rPr>
        <b/>
        <sz val="10"/>
        <rFont val="Times New Roman"/>
        <family val="1"/>
        <charset val="238"/>
      </rPr>
      <t xml:space="preserve">narezano na kocke </t>
    </r>
    <r>
      <rPr>
        <sz val="10"/>
        <rFont val="Times New Roman"/>
        <family val="1"/>
        <charset val="238"/>
      </rPr>
      <t>1x1 cm, 2x2 cm, 3x3 cm, 5x5 cm ali rezano na trakove</t>
    </r>
  </si>
  <si>
    <r>
      <t xml:space="preserve">MLADO goveje pleče b.k. </t>
    </r>
    <r>
      <rPr>
        <sz val="10"/>
        <rFont val="Times New Roman"/>
        <family val="1"/>
        <charset val="238"/>
      </rPr>
      <t xml:space="preserve">II.kat. gastro obdelano, </t>
    </r>
    <r>
      <rPr>
        <b/>
        <sz val="10"/>
        <rFont val="Times New Roman"/>
        <family val="1"/>
        <charset val="238"/>
      </rPr>
      <t>narezano na kocke</t>
    </r>
    <r>
      <rPr>
        <sz val="10"/>
        <rFont val="Times New Roman"/>
        <family val="1"/>
        <charset val="238"/>
      </rPr>
      <t xml:space="preserve"> 3x3 cm ali 5x5 cm</t>
    </r>
  </si>
  <si>
    <r>
      <t xml:space="preserve">GOVEJI file </t>
    </r>
    <r>
      <rPr>
        <sz val="10"/>
        <rFont val="Times New Roman"/>
        <family val="1"/>
        <charset val="238"/>
      </rPr>
      <t>(pljučna ) meso mlade govedine, izven kategorije, gastro obdelano</t>
    </r>
  </si>
  <si>
    <r>
      <t>ROSBIF</t>
    </r>
    <r>
      <rPr>
        <sz val="10"/>
        <rFont val="Times New Roman"/>
        <family val="1"/>
        <charset val="238"/>
      </rPr>
      <t xml:space="preserve"> meso mlade govedine,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gastro obdelano, brez kosti, meso izven kategorije, v kosu</t>
    </r>
  </si>
  <si>
    <r>
      <t>GOVEJE  kosti z mozgom,</t>
    </r>
    <r>
      <rPr>
        <sz val="10"/>
        <rFont val="Times New Roman"/>
        <family val="1"/>
        <charset val="238"/>
      </rPr>
      <t xml:space="preserve"> mladega goveda, razrezane</t>
    </r>
  </si>
  <si>
    <r>
      <t>SVINJSKO stegno b.k.</t>
    </r>
    <r>
      <rPr>
        <sz val="10"/>
        <rFont val="Times New Roman"/>
        <family val="1"/>
        <charset val="238"/>
      </rPr>
      <t xml:space="preserve"> I.kat.gastro obdelano, </t>
    </r>
    <r>
      <rPr>
        <b/>
        <sz val="10"/>
        <rFont val="Times New Roman"/>
        <family val="1"/>
        <charset val="238"/>
      </rPr>
      <t xml:space="preserve">narezano na kocke </t>
    </r>
    <r>
      <rPr>
        <sz val="10"/>
        <rFont val="Times New Roman"/>
        <family val="1"/>
        <charset val="238"/>
      </rPr>
      <t>1x1cm,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2x2 cm, 4x4 cm ali rezano na trakove</t>
    </r>
  </si>
  <si>
    <r>
      <t xml:space="preserve">SVINJSKO pleče b.k. </t>
    </r>
    <r>
      <rPr>
        <sz val="10"/>
        <rFont val="Times New Roman"/>
        <family val="1"/>
        <charset val="238"/>
      </rPr>
      <t xml:space="preserve">II.kat.gastro obdelano </t>
    </r>
    <r>
      <rPr>
        <b/>
        <sz val="10"/>
        <rFont val="Times New Roman"/>
        <family val="1"/>
        <charset val="238"/>
      </rPr>
      <t>narezano na kocke</t>
    </r>
    <r>
      <rPr>
        <sz val="10"/>
        <rFont val="Times New Roman"/>
        <family val="1"/>
        <charset val="238"/>
      </rPr>
      <t xml:space="preserve"> 2x2 cm ali 4x4 cm</t>
    </r>
  </si>
  <si>
    <r>
      <t>SVINJSKI kare</t>
    </r>
    <r>
      <rPr>
        <sz val="10"/>
        <rFont val="Times New Roman"/>
        <family val="1"/>
        <charset val="238"/>
      </rPr>
      <t xml:space="preserve"> brez fileja,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brez kosti v kosu </t>
    </r>
  </si>
  <si>
    <r>
      <t>SVINJSK kare</t>
    </r>
    <r>
      <rPr>
        <sz val="10"/>
        <rFont val="Times New Roman"/>
        <family val="1"/>
        <charset val="238"/>
      </rPr>
      <t xml:space="preserve"> brez fileja,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brez kosti, </t>
    </r>
    <r>
      <rPr>
        <b/>
        <sz val="10"/>
        <rFont val="Times New Roman"/>
        <family val="1"/>
        <charset val="238"/>
      </rPr>
      <t>narezani zrezk</t>
    </r>
    <r>
      <rPr>
        <sz val="10"/>
        <rFont val="Times New Roman"/>
        <family val="1"/>
        <charset val="238"/>
      </rPr>
      <t>i teže 100 g ali 120 g</t>
    </r>
  </si>
  <si>
    <r>
      <t xml:space="preserve">SVINJSKI ražnjiči, </t>
    </r>
    <r>
      <rPr>
        <sz val="10"/>
        <rFont val="Times New Roman"/>
        <family val="1"/>
        <charset val="238"/>
      </rPr>
      <t>meso svinskega stegna I.kat. na lesenih šilah, začinjeno, teža kos 120 g ali 140 g</t>
    </r>
  </si>
  <si>
    <r>
      <t xml:space="preserve">SLANINA mesnata, </t>
    </r>
    <r>
      <rPr>
        <sz val="10"/>
        <rFont val="Times New Roman"/>
        <family val="1"/>
        <charset val="238"/>
      </rPr>
      <t>sveža, podkožna</t>
    </r>
  </si>
  <si>
    <r>
      <t xml:space="preserve">PLESKAVICA, </t>
    </r>
    <r>
      <rPr>
        <sz val="10"/>
        <rFont val="Times New Roman"/>
        <family val="1"/>
        <charset val="238"/>
      </rPr>
      <t>meso mleto mešano ( 50% junčje pleče II.kat., 50% svinjsko pleče II.kat.) začinjeno, oblikovano, pak. interfolija</t>
    </r>
  </si>
  <si>
    <r>
      <t>ŠUNKA v ovoju,</t>
    </r>
    <r>
      <rPr>
        <sz val="10"/>
        <rFont val="Times New Roman"/>
        <family val="1"/>
        <charset val="238"/>
      </rPr>
      <t xml:space="preserve"> poltrajni izdelek iz svinjskega mesa, po potrebi rezana 10 g / rezina, rezana ali v kosu</t>
    </r>
  </si>
  <si>
    <r>
      <t>ŠUNKA,</t>
    </r>
    <r>
      <rPr>
        <sz val="10"/>
        <rFont val="Times New Roman"/>
        <family val="1"/>
        <charset val="238"/>
      </rPr>
      <t xml:space="preserve"> dimljeni mesni izdelek iz svinjskega mesa, brez mesnega testa, kos od 1kg do 1,5 kg</t>
    </r>
  </si>
  <si>
    <r>
      <t>SALAMA posebna  z dodatki,</t>
    </r>
    <r>
      <rPr>
        <sz val="10"/>
        <rFont val="Times New Roman"/>
        <family val="1"/>
        <charset val="238"/>
      </rPr>
      <t xml:space="preserve"> poltrajni mesni izdelek, rezano na rezine do 20 g / rezina, rezana ali v kosu</t>
    </r>
  </si>
  <si>
    <r>
      <t xml:space="preserve">SIR mesni </t>
    </r>
    <r>
      <rPr>
        <sz val="10"/>
        <rFont val="Times New Roman"/>
        <family val="1"/>
        <charset val="238"/>
      </rPr>
      <t>poltrajni mesni izdelek, goveje in svinjsko meso</t>
    </r>
  </si>
  <si>
    <r>
      <t>MESNA slanina pečena- hamburška</t>
    </r>
    <r>
      <rPr>
        <sz val="10"/>
        <rFont val="Times New Roman"/>
        <family val="1"/>
        <charset val="238"/>
      </rPr>
      <t>,  svinjska potrebuševina in mesnati del reber s slanino in kožo, z odstranjenimi kostmi reber, pečena in prekajena</t>
    </r>
  </si>
  <si>
    <r>
      <t>OCVIRKI v masti</t>
    </r>
    <r>
      <rPr>
        <sz val="10"/>
        <rFont val="Times New Roman"/>
        <family val="1"/>
        <charset val="238"/>
      </rPr>
      <t>, izdelani pri topljenju trde slanine in masti, svetle zlatorjave barve, brez ostankov kožic,ščetin in drugih primesi</t>
    </r>
  </si>
  <si>
    <r>
      <t xml:space="preserve">SVINJSKO stegno b.k. </t>
    </r>
    <r>
      <rPr>
        <sz val="10"/>
        <rFont val="Times New Roman"/>
        <family val="1"/>
        <charset val="238"/>
      </rPr>
      <t>I.kat. gastro obdelano, kosi cca 1 kg do 2 kg</t>
    </r>
  </si>
  <si>
    <r>
      <t xml:space="preserve">MREŽNA pečenka, </t>
    </r>
    <r>
      <rPr>
        <sz val="10"/>
        <rFont val="Times New Roman"/>
        <family val="1"/>
        <charset val="238"/>
      </rPr>
      <t>svinjski kare b.k. gastro obdelano, začinjeno (sol, poper, kolobarji limone) zavito v svinjsko pečko, kosi  1 kg do 1,5 kg</t>
    </r>
  </si>
  <si>
    <r>
      <t xml:space="preserve">SVINJSKI vrat b.k. </t>
    </r>
    <r>
      <rPr>
        <sz val="10"/>
        <rFont val="Times New Roman"/>
        <family val="1"/>
        <charset val="238"/>
      </rPr>
      <t>brez kosti, gastro obdelano, kosi  1,5 kg do 2 kg</t>
    </r>
  </si>
  <si>
    <r>
      <t xml:space="preserve">MESO mleto mešano, </t>
    </r>
    <r>
      <rPr>
        <sz val="10"/>
        <rFont val="Times New Roman"/>
        <family val="1"/>
        <charset val="238"/>
      </rPr>
      <t>( 50 % junčje pleče II.kat., 50 % svinjsko pleče II.kat.) drobno mleto 4 mm ali grobo mleto 10 mm</t>
    </r>
  </si>
  <si>
    <r>
      <t xml:space="preserve">ČEVAPČIČI, </t>
    </r>
    <r>
      <rPr>
        <sz val="10"/>
        <rFont val="Times New Roman"/>
        <family val="1"/>
        <charset val="238"/>
      </rPr>
      <t>meso mleto mešano (50 % junčje pleče II. kat., 50 % svinjsko pleče II. kat) začinjeno, oblikovano</t>
    </r>
  </si>
  <si>
    <r>
      <t xml:space="preserve">VRAT suhi b.k., </t>
    </r>
    <r>
      <rPr>
        <sz val="10"/>
        <rFont val="Times New Roman"/>
        <family val="1"/>
        <charset val="238"/>
      </rPr>
      <t>dimljeni mesni izdelek iz svinjskega mesa, kos od 1kg do 1,5 kg</t>
    </r>
  </si>
  <si>
    <r>
      <t xml:space="preserve">MORTADELA </t>
    </r>
    <r>
      <rPr>
        <sz val="10"/>
        <rFont val="Times New Roman"/>
        <family val="1"/>
        <charset val="238"/>
      </rPr>
      <t xml:space="preserve"> poltrajni mesni izdelek iz svinjskega in govejega mesa ter slanine, premer do 15 cm, rezano na rezine do 20 g / rezina, rezana ali v kosu</t>
    </r>
  </si>
  <si>
    <r>
      <t>MORTADELA z dodatki</t>
    </r>
    <r>
      <rPr>
        <sz val="10"/>
        <rFont val="Times New Roman"/>
        <family val="1"/>
        <charset val="238"/>
      </rPr>
      <t xml:space="preserve"> ( olive, šampinjoni...) poltrajni mesni izdelek iz svinjskega in govejega mesa ter slanine, premer do 15 cm, rezano na rezine do 20 g/ rezina, rezana ali v kosu</t>
    </r>
  </si>
  <si>
    <r>
      <t xml:space="preserve">SALAMA posebna, </t>
    </r>
    <r>
      <rPr>
        <sz val="10"/>
        <rFont val="Times New Roman"/>
        <family val="1"/>
        <charset val="238"/>
      </rPr>
      <t xml:space="preserve"> poltrajni mesni izdelek ,rezano na rezine do 20 g / rezina, rezana ali v kosu</t>
    </r>
  </si>
  <si>
    <r>
      <t>MAST</t>
    </r>
    <r>
      <rPr>
        <sz val="10"/>
        <rFont val="Times New Roman"/>
        <family val="1"/>
        <charset val="238"/>
      </rPr>
      <t xml:space="preserve"> svinjska, pakirana, neto teža 1 kg</t>
    </r>
  </si>
  <si>
    <r>
      <t>PIŠČANČJE krače,</t>
    </r>
    <r>
      <rPr>
        <sz val="10"/>
        <rFont val="Times New Roman"/>
        <family val="1"/>
        <charset val="238"/>
      </rPr>
      <t xml:space="preserve"> s kožo in kostmi, spodni del piščančjih beder, sveže meso značilne kakovosti, uvrščeno v razred A, očiščeno maščob in veznega tkiva,  teža kos cca 120 g</t>
    </r>
  </si>
  <si>
    <r>
      <t xml:space="preserve">PIŠČANČJI file </t>
    </r>
    <r>
      <rPr>
        <sz val="10"/>
        <rFont val="Times New Roman"/>
        <family val="1"/>
        <charset val="238"/>
      </rPr>
      <t>brez kože in kosti, sveže meso značilne kakovosti, uvrščeno v razred A, očiščeno maščob in veznega tkiva,  rezani zrezki teže 100 g ali 120 g</t>
    </r>
  </si>
  <si>
    <r>
      <t xml:space="preserve">PIŠČANČJA nabodala, </t>
    </r>
    <r>
      <rPr>
        <sz val="10"/>
        <rFont val="Times New Roman"/>
        <family val="1"/>
        <charset val="238"/>
      </rPr>
      <t xml:space="preserve"> sveže meso, uvrščeno v razred A,  stegno ali prsi, značilne kakovosti, neto teža 120 g ali 140 g</t>
    </r>
  </si>
  <si>
    <r>
      <t xml:space="preserve">PURANJI file </t>
    </r>
    <r>
      <rPr>
        <sz val="10"/>
        <rFont val="Times New Roman"/>
        <family val="1"/>
        <charset val="238"/>
      </rPr>
      <t>v kosu, brez kože in kosti, sveže meso značilne kakovosti, uvrščeno v razred A, očiščeno maščob in veznega tkiva</t>
    </r>
  </si>
  <si>
    <r>
      <t>PURANJI file</t>
    </r>
    <r>
      <rPr>
        <sz val="10"/>
        <rFont val="Times New Roman"/>
        <family val="1"/>
        <charset val="238"/>
      </rPr>
      <t xml:space="preserve"> rezan na kose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teže 50 g - 60 g ali na kocke 2x2 cm ali rezano na trakove</t>
    </r>
  </si>
  <si>
    <r>
      <t xml:space="preserve">KORENJE kocke </t>
    </r>
    <r>
      <rPr>
        <sz val="10"/>
        <rFont val="Times New Roman"/>
        <family val="1"/>
        <charset val="238"/>
      </rPr>
      <t>10x10x10 mm, zamrznjeno, kakovostni razred I, neto količina 2,5 kg</t>
    </r>
  </si>
  <si>
    <r>
      <t>KORENJE baby</t>
    </r>
    <r>
      <rPr>
        <sz val="10"/>
        <rFont val="Times New Roman"/>
        <family val="1"/>
        <charset val="238"/>
      </rPr>
      <t xml:space="preserve"> zamrznjeno mlado mini korenje, I.kvalitete, neto količina 2,5 kg</t>
    </r>
  </si>
  <si>
    <r>
      <t>MEŠANICA zelenjave za juho</t>
    </r>
    <r>
      <rPr>
        <sz val="10"/>
        <rFont val="Times New Roman"/>
        <family val="1"/>
        <charset val="238"/>
      </rPr>
      <t>, zamrznjena, vsaj 6 vrst ( korenje, por, cvetača...) kakovostni razred I, neto količina 2,5 kg</t>
    </r>
  </si>
  <si>
    <r>
      <t>CVETAČA</t>
    </r>
    <r>
      <rPr>
        <sz val="10"/>
        <rFont val="Times New Roman"/>
        <family val="1"/>
        <charset val="238"/>
      </rPr>
      <t xml:space="preserve"> zamrznjena, posamezni cvetovi 30-60mm, I.kvalitete, neto količina 2,5 kg</t>
    </r>
  </si>
  <si>
    <r>
      <t>BROKOLI</t>
    </r>
    <r>
      <rPr>
        <sz val="10"/>
        <rFont val="Times New Roman"/>
        <family val="1"/>
        <charset val="238"/>
      </rPr>
      <t xml:space="preserve"> posamezni cvetovi, zamrznjen, kakovostni razred I, neto količina 2,5 kg</t>
    </r>
  </si>
  <si>
    <r>
      <t>OHROVT brstični</t>
    </r>
    <r>
      <rPr>
        <sz val="10"/>
        <rFont val="Times New Roman"/>
        <family val="1"/>
        <charset val="238"/>
      </rPr>
      <t xml:space="preserve"> zamrznjen, kakovostni razred I, neto količina 2,5kg</t>
    </r>
  </si>
  <si>
    <r>
      <t>FIŽOL stročji</t>
    </r>
    <r>
      <rPr>
        <sz val="10"/>
        <rFont val="Times New Roman"/>
        <family val="1"/>
        <charset val="238"/>
      </rPr>
      <t xml:space="preserve"> zeleni ali rumeni, zamrznjen, očiščen, rezan, kakovostni razred I, neto količina 2,5 kg</t>
    </r>
  </si>
  <si>
    <r>
      <t>GRAH</t>
    </r>
    <r>
      <rPr>
        <sz val="10"/>
        <rFont val="Times New Roman"/>
        <family val="1"/>
        <charset val="238"/>
      </rPr>
      <t xml:space="preserve"> zrnje očiščen, zamrznjen, velikost cca 8-10 mm, kakovostni razred I, neto količina 2,5 kg</t>
    </r>
  </si>
  <si>
    <r>
      <t>ŠPINAČA pasirana</t>
    </r>
    <r>
      <rPr>
        <sz val="10"/>
        <rFont val="Times New Roman"/>
        <family val="1"/>
        <charset val="238"/>
      </rPr>
      <t xml:space="preserve"> zamrznjena, kakovostni razred I, neto količina 2,5 kg</t>
    </r>
  </si>
  <si>
    <r>
      <t>KORUZA</t>
    </r>
    <r>
      <rPr>
        <sz val="10"/>
        <rFont val="Times New Roman"/>
        <family val="1"/>
        <charset val="238"/>
      </rPr>
      <t xml:space="preserve"> mlada, zrnje, zamrznjena, kakovostni razred I, neto količina 2,5 kg</t>
    </r>
  </si>
  <si>
    <r>
      <t xml:space="preserve">KITAJSKA zelenjava </t>
    </r>
    <r>
      <rPr>
        <sz val="10"/>
        <rFont val="Times New Roman"/>
        <family val="1"/>
        <charset val="238"/>
      </rPr>
      <t>bambusovi vršički, gobe, paprika, por...zamrznjena, kakovostni razred I, neto količina 2,5 kg</t>
    </r>
  </si>
  <si>
    <r>
      <t>PAPRIKA</t>
    </r>
    <r>
      <rPr>
        <sz val="10"/>
        <rFont val="Times New Roman"/>
        <family val="1"/>
        <charset val="238"/>
      </rPr>
      <t xml:space="preserve"> rezana rdeča, zamrznjena, kakovostni razred I, neto količina 2,5 kg</t>
    </r>
  </si>
  <si>
    <r>
      <t xml:space="preserve">PARADIŽNIK kocke </t>
    </r>
    <r>
      <rPr>
        <sz val="10"/>
        <rFont val="Times New Roman"/>
        <family val="1"/>
        <charset val="238"/>
      </rPr>
      <t>zamrznjen, kakovostni razred I, neto količina 2,5 kg</t>
    </r>
  </si>
  <si>
    <r>
      <t>POR</t>
    </r>
    <r>
      <rPr>
        <sz val="10"/>
        <rFont val="Times New Roman"/>
        <family val="1"/>
        <charset val="238"/>
      </rPr>
      <t xml:space="preserve"> rezan na kolobarje, zamrznjen, kakovostni razred I, neto količina 2,5 kg</t>
    </r>
  </si>
  <si>
    <r>
      <t>BUČKE kocke</t>
    </r>
    <r>
      <rPr>
        <sz val="10"/>
        <rFont val="Times New Roman"/>
        <family val="1"/>
        <charset val="238"/>
      </rPr>
      <t xml:space="preserve"> zamrznjene, kakovostni razred I, neto količina 2,5 kg</t>
    </r>
  </si>
  <si>
    <r>
      <t>KOLERABA kocke z</t>
    </r>
    <r>
      <rPr>
        <sz val="10"/>
        <rFont val="Times New Roman"/>
        <family val="1"/>
        <charset val="238"/>
      </rPr>
      <t>amrznjeno, kakovostni razred I, neto količina 2,5 kg</t>
    </r>
  </si>
  <si>
    <r>
      <t xml:space="preserve">KROMPIR pommes frites </t>
    </r>
    <r>
      <rPr>
        <sz val="10"/>
        <rFont val="Times New Roman"/>
        <family val="1"/>
        <charset val="238"/>
      </rPr>
      <t>za cvrenje, zamrznjen, debeline 10 mm, kakovostni razred I, neto količina 2,5 kg</t>
    </r>
  </si>
  <si>
    <r>
      <t xml:space="preserve">KROMPIR pommes frites valovit </t>
    </r>
    <r>
      <rPr>
        <sz val="10"/>
        <rFont val="Times New Roman"/>
        <family val="1"/>
        <charset val="238"/>
      </rPr>
      <t>za cvrenje, zamrznjen, kakovostni razred I, neto količina 2,5 kg</t>
    </r>
  </si>
  <si>
    <r>
      <t xml:space="preserve">KROMPIR krhlji </t>
    </r>
    <r>
      <rPr>
        <sz val="10"/>
        <rFont val="Times New Roman"/>
        <family val="1"/>
        <charset val="238"/>
      </rPr>
      <t>za pečenje ali cvrenje, zamrznjen, kakovostni razred I, neto količina 2,5 kg</t>
    </r>
  </si>
  <si>
    <r>
      <t xml:space="preserve">KROMPIR rezan na rezine </t>
    </r>
    <r>
      <rPr>
        <sz val="10"/>
        <rFont val="Times New Roman"/>
        <family val="1"/>
        <charset val="238"/>
      </rPr>
      <t>za cvrenje ali pečenje, zamrznjen, kakovostni razred I, (kot naprimer Dollar Chips ali enakovredno), neto količina 2,5 kg</t>
    </r>
  </si>
  <si>
    <r>
      <t>BOROVNICE</t>
    </r>
    <r>
      <rPr>
        <sz val="10"/>
        <rFont val="Times New Roman"/>
        <family val="1"/>
        <charset val="238"/>
      </rPr>
      <t xml:space="preserve"> zamrznjene kakovostni razred I, neto količina 2,5 kg</t>
    </r>
  </si>
  <si>
    <r>
      <t>MALINE</t>
    </r>
    <r>
      <rPr>
        <sz val="10"/>
        <rFont val="Times New Roman"/>
        <family val="1"/>
        <charset val="238"/>
      </rPr>
      <t xml:space="preserve"> zamrznjene, kakovostni razred I, neto količina 2,5 kg</t>
    </r>
  </si>
  <si>
    <r>
      <t>VIŠNJE</t>
    </r>
    <r>
      <rPr>
        <sz val="10"/>
        <rFont val="Times New Roman"/>
        <family val="1"/>
        <charset val="238"/>
      </rPr>
      <t xml:space="preserve"> brez koščic, zamrznjene, I.kvalitete, neto količina 2,5 kg</t>
    </r>
  </si>
  <si>
    <r>
      <t>JAGODE</t>
    </r>
    <r>
      <rPr>
        <sz val="10"/>
        <rFont val="Times New Roman"/>
        <family val="1"/>
        <charset val="238"/>
      </rPr>
      <t xml:space="preserve"> zamrznjene,kakovostni razred I, neto količina 2,5 kg</t>
    </r>
  </si>
  <si>
    <r>
      <t>MORSKI PES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kotleti</t>
    </r>
    <r>
      <rPr>
        <sz val="10"/>
        <rFont val="Times New Roman"/>
        <family val="1"/>
        <charset val="238"/>
      </rPr>
      <t>, zamrznjen, brez kože, kakovostni razred I, značilnega vonja, barve, okusa, po toplotni obdelavi ne sme razpadati, teža 150 g do 300 g kos, neto količina 5 kg do 10 kg</t>
    </r>
  </si>
  <si>
    <t>cena enote brez DDV        ( kom, kg… ) kot je prikazana na dobavnici</t>
  </si>
  <si>
    <r>
      <t xml:space="preserve">POLPETI zelenjavni, </t>
    </r>
    <r>
      <rPr>
        <sz val="10"/>
        <rFont val="Times New Roman"/>
        <family val="1"/>
        <charset val="238"/>
      </rPr>
      <t xml:space="preserve">brokoli, cvetača ... oblikovani, teža 50g do 70 g/ kom, neto količina do 1 kg </t>
    </r>
  </si>
  <si>
    <r>
      <t xml:space="preserve">ŠTRUKLJI gluhi, </t>
    </r>
    <r>
      <rPr>
        <sz val="10"/>
        <rFont val="Times New Roman"/>
        <family val="1"/>
        <charset val="238"/>
      </rPr>
      <t>za prilogo, dolgi več porcijski, kvašeno testo, neto teža palice 0,50 kg do 0,70 kg/ kom</t>
    </r>
  </si>
  <si>
    <r>
      <t>PECIVO kvašeno-listnato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testo</t>
    </r>
    <r>
      <rPr>
        <sz val="10"/>
        <rFont val="Times New Roman"/>
        <family val="1"/>
        <charset val="238"/>
      </rPr>
      <t xml:space="preserve"> z nadevom </t>
    </r>
    <r>
      <rPr>
        <b/>
        <sz val="10"/>
        <rFont val="Times New Roman"/>
        <family val="1"/>
        <charset val="238"/>
      </rPr>
      <t>gozdnih sadežev</t>
    </r>
    <r>
      <rPr>
        <sz val="10"/>
        <rFont val="Times New Roman"/>
        <family val="1"/>
        <charset val="238"/>
      </rPr>
      <t>,  teža 100 g do 120 g/ kom</t>
    </r>
  </si>
  <si>
    <t>7 = 5 * 6</t>
  </si>
  <si>
    <t>9 = 7 * 8</t>
  </si>
  <si>
    <t>10 = 7 + 9</t>
  </si>
  <si>
    <t>6. SKLOP ŽIVIL: SVEŽE SADJE, ZELENJAVA, SUHE STROČNICE</t>
  </si>
  <si>
    <r>
      <t>BUREK pizza</t>
    </r>
    <r>
      <rPr>
        <sz val="10"/>
        <rFont val="Times New Roman"/>
        <family val="1"/>
        <charset val="238"/>
      </rPr>
      <t xml:space="preserve"> nadev šunka - sir, porcijski, teža 240 g do 270 g/ kom, neto količina 8 kg do 10 kg</t>
    </r>
  </si>
  <si>
    <r>
      <t>BUREK špinača, skuta</t>
    </r>
    <r>
      <rPr>
        <sz val="10"/>
        <rFont val="Times New Roman"/>
        <family val="1"/>
        <charset val="238"/>
      </rPr>
      <t>, porcijski, teža 240 g do 270 g/ kom, neto količina 8 kg do 10 kg</t>
    </r>
  </si>
  <si>
    <r>
      <t xml:space="preserve">SVALJKI dolgi, kropirjevi,  </t>
    </r>
    <r>
      <rPr>
        <sz val="10"/>
        <rFont val="Times New Roman"/>
        <family val="1"/>
        <charset val="238"/>
      </rPr>
      <t>neto količina 1 kg do 3 kg</t>
    </r>
  </si>
  <si>
    <r>
      <t>OCVRTKI zdrobovi,</t>
    </r>
    <r>
      <rPr>
        <sz val="10"/>
        <rFont val="Times New Roman"/>
        <family val="1"/>
        <charset val="238"/>
      </rPr>
      <t xml:space="preserve">  neto količina 1 kg do 3 kg</t>
    </r>
  </si>
  <si>
    <r>
      <t>SVALJKI kropirjevi s skuto,</t>
    </r>
    <r>
      <rPr>
        <sz val="10"/>
        <rFont val="Times New Roman"/>
        <family val="1"/>
        <charset val="238"/>
      </rPr>
      <t xml:space="preserve"> neto količina  1 kg do 3 kg</t>
    </r>
  </si>
  <si>
    <r>
      <t xml:space="preserve">SVALKI koruzni, </t>
    </r>
    <r>
      <rPr>
        <sz val="10"/>
        <rFont val="Times New Roman"/>
        <family val="1"/>
        <charset val="238"/>
      </rPr>
      <t>koruzna moka minimalno 8 %, neto količina 1 kg do 3 kg</t>
    </r>
  </si>
  <si>
    <r>
      <t xml:space="preserve">SVALKI rženi, </t>
    </r>
    <r>
      <rPr>
        <sz val="10"/>
        <rFont val="Times New Roman"/>
        <family val="1"/>
        <charset val="238"/>
      </rPr>
      <t>ržena moka minimalno 8 %, neto količina 1 kg do 3 kg</t>
    </r>
  </si>
  <si>
    <r>
      <t xml:space="preserve">CMOKI  zdrobovi slani, </t>
    </r>
    <r>
      <rPr>
        <sz val="10"/>
        <rFont val="Times New Roman"/>
        <family val="1"/>
        <charset val="238"/>
      </rPr>
      <t>za prilogo, teža 50 g/ kom, neto količina 1 kg do 2 kg</t>
    </r>
  </si>
  <si>
    <r>
      <t xml:space="preserve">CMOKI  kruhovi, </t>
    </r>
    <r>
      <rPr>
        <sz val="10"/>
        <rFont val="Times New Roman"/>
        <family val="1"/>
        <charset val="238"/>
      </rPr>
      <t>za prilogo, teža 100 g do 110 g/ kom, neto količina 1-2 kg</t>
    </r>
  </si>
  <si>
    <r>
      <t>ŠTRUKLJI korenčkovi</t>
    </r>
    <r>
      <rPr>
        <sz val="10"/>
        <rFont val="Times New Roman"/>
        <family val="1"/>
        <charset val="238"/>
      </rPr>
      <t>, za prilogo, dolgi več porcijski, vlečeno testo, neto teža palice 0,50 kg do 0,70 kg/ kom</t>
    </r>
  </si>
  <si>
    <r>
      <t>TORTELINI ali RAVIOLI  mesni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goveji,</t>
    </r>
    <r>
      <rPr>
        <sz val="10"/>
        <rFont val="Times New Roman"/>
        <family val="1"/>
        <charset val="238"/>
      </rPr>
      <t xml:space="preserve"> polnjene testenine, neto količina 2 kg do 5 kg</t>
    </r>
  </si>
  <si>
    <r>
      <t>TORTELINI ali RAVIOLI s sirom</t>
    </r>
    <r>
      <rPr>
        <sz val="10"/>
        <rFont val="Times New Roman"/>
        <family val="1"/>
        <charset val="238"/>
      </rPr>
      <t>, polnjene testenine, neto količina 2 kg do 5 kg</t>
    </r>
  </si>
  <si>
    <r>
      <t>TORTELINI ali RAVIOLI s špinačo</t>
    </r>
    <r>
      <rPr>
        <sz val="10"/>
        <rFont val="Times New Roman"/>
        <family val="1"/>
        <charset val="238"/>
      </rPr>
      <t>, polnjene testenine, neto količina 2 kg do 5 kg</t>
    </r>
  </si>
  <si>
    <r>
      <t>PECIVO kvašeno-listnato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testo</t>
    </r>
    <r>
      <rPr>
        <sz val="10"/>
        <rFont val="Times New Roman"/>
        <family val="1"/>
        <charset val="238"/>
      </rPr>
      <t xml:space="preserve"> s</t>
    </r>
    <r>
      <rPr>
        <b/>
        <sz val="10"/>
        <rFont val="Times New Roman"/>
        <family val="1"/>
        <charset val="238"/>
      </rPr>
      <t xml:space="preserve"> sirovim,</t>
    </r>
    <r>
      <rPr>
        <sz val="10"/>
        <rFont val="Times New Roman"/>
        <family val="1"/>
        <charset val="238"/>
      </rPr>
      <t xml:space="preserve"> nadevom, polžek slan, teža 80 g/ kom, neto količina pak. 5 kg do 8 kg</t>
    </r>
  </si>
  <si>
    <r>
      <t>ŠTRUČKA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temna sezam</t>
    </r>
    <r>
      <rPr>
        <sz val="10"/>
        <rFont val="Times New Roman"/>
        <family val="1"/>
        <charset val="238"/>
      </rPr>
      <t>, brez nadeva, teža 60 g, neto količina pak. 3 kg do 6 kg</t>
    </r>
  </si>
  <si>
    <r>
      <t xml:space="preserve">TESTO za lazanjo, </t>
    </r>
    <r>
      <rPr>
        <sz val="10"/>
        <rFont val="Times New Roman"/>
        <family val="1"/>
        <charset val="238"/>
      </rPr>
      <t>zamrznjeno testo z jajci,</t>
    </r>
    <r>
      <rPr>
        <b/>
        <sz val="10"/>
        <rFont val="Times New Roman"/>
        <family val="1"/>
        <charset val="238"/>
      </rPr>
      <t xml:space="preserve"> predkuhane plošče testa</t>
    </r>
    <r>
      <rPr>
        <sz val="10"/>
        <rFont val="Times New Roman"/>
        <family val="1"/>
        <charset val="238"/>
      </rPr>
      <t>,durum pšenični zdrob, jajca vsaj 20 %, neto količina 5 kg</t>
    </r>
  </si>
  <si>
    <r>
      <t xml:space="preserve">TESTO kvašeno-listnato, </t>
    </r>
    <r>
      <rPr>
        <sz val="10"/>
        <rFont val="Times New Roman"/>
        <family val="1"/>
        <charset val="238"/>
      </rPr>
      <t>teža 0,50  kg do 1kg/ kom, neto količina pak. 5 kg do 10 kg</t>
    </r>
  </si>
  <si>
    <r>
      <t>ROGLIČ francoski,</t>
    </r>
    <r>
      <rPr>
        <sz val="10"/>
        <rFont val="Times New Roman"/>
        <family val="1"/>
        <charset val="238"/>
      </rPr>
      <t xml:space="preserve"> masleni,  neto teža 60 g do 70 g / kom, neto količina pak. 5 kg do 8 kg</t>
    </r>
  </si>
  <si>
    <r>
      <t>ROGLIČI  francoski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marelični</t>
    </r>
    <r>
      <rPr>
        <sz val="10"/>
        <rFont val="Times New Roman"/>
        <family val="1"/>
        <charset val="238"/>
      </rPr>
      <t xml:space="preserve"> nadev, teža 90 g do 100 g / kom, neto količina pak. 5 kg do 8 kg</t>
    </r>
  </si>
  <si>
    <r>
      <t>ROGLIČI  francoski,</t>
    </r>
    <r>
      <rPr>
        <sz val="10"/>
        <rFont val="Times New Roman"/>
        <family val="1"/>
        <charset val="238"/>
      </rPr>
      <t xml:space="preserve"> kvašeno-listnato testo, s </t>
    </r>
    <r>
      <rPr>
        <b/>
        <sz val="10"/>
        <rFont val="Times New Roman"/>
        <family val="1"/>
        <charset val="238"/>
      </rPr>
      <t xml:space="preserve">čokoladno-lešnikovim </t>
    </r>
    <r>
      <rPr>
        <sz val="10"/>
        <rFont val="Times New Roman"/>
        <family val="1"/>
        <charset val="238"/>
      </rPr>
      <t>nadev,  teža 90 g do 100 g / kom, neto količina pak. 5 kg do 8 kg</t>
    </r>
  </si>
  <si>
    <r>
      <t>PECIVO kvašeno-listnato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testo</t>
    </r>
    <r>
      <rPr>
        <sz val="10"/>
        <rFont val="Times New Roman"/>
        <family val="1"/>
        <charset val="238"/>
      </rPr>
      <t xml:space="preserve"> s </t>
    </r>
    <r>
      <rPr>
        <b/>
        <sz val="10"/>
        <rFont val="Times New Roman"/>
        <family val="1"/>
        <charset val="238"/>
      </rPr>
      <t xml:space="preserve">čokoladno-lešnikovim </t>
    </r>
    <r>
      <rPr>
        <sz val="10"/>
        <rFont val="Times New Roman"/>
        <family val="1"/>
        <charset val="238"/>
      </rPr>
      <t>nadevom, teža 100 g do 120 g/ kom, neto količina pak. 5 kg do 8 kg</t>
    </r>
  </si>
  <si>
    <r>
      <t>PECIVO kvašeno-listnato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testo </t>
    </r>
    <r>
      <rPr>
        <sz val="10"/>
        <rFont val="Times New Roman"/>
        <family val="1"/>
        <charset val="238"/>
      </rPr>
      <t xml:space="preserve"> z </t>
    </r>
    <r>
      <rPr>
        <b/>
        <sz val="10"/>
        <rFont val="Times New Roman"/>
        <family val="1"/>
        <charset val="238"/>
      </rPr>
      <t>mareličnim</t>
    </r>
    <r>
      <rPr>
        <sz val="10"/>
        <rFont val="Times New Roman"/>
        <family val="1"/>
        <charset val="238"/>
      </rPr>
      <t xml:space="preserve"> nadevom, teža 100 g do 120 g/ kom, neto količina pak. 5 kg do 8 kg</t>
    </r>
  </si>
  <si>
    <r>
      <t>PECIVO kvašeno-listnato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testo,</t>
    </r>
    <r>
      <rPr>
        <sz val="10"/>
        <rFont val="Times New Roman"/>
        <family val="1"/>
        <charset val="238"/>
      </rPr>
      <t xml:space="preserve"> z </t>
    </r>
    <r>
      <rPr>
        <b/>
        <sz val="10"/>
        <rFont val="Times New Roman"/>
        <family val="1"/>
        <charset val="238"/>
      </rPr>
      <t>vanilijevim</t>
    </r>
    <r>
      <rPr>
        <sz val="10"/>
        <rFont val="Times New Roman"/>
        <family val="1"/>
        <charset val="238"/>
      </rPr>
      <t xml:space="preserve"> nadevom,  teža 100 g do 120 g / kom, neto količina pak. 5 kg do 8 kg</t>
    </r>
  </si>
  <si>
    <r>
      <t>PECIVO kvašeno-listnato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testo</t>
    </r>
    <r>
      <rPr>
        <sz val="10"/>
        <rFont val="Times New Roman"/>
        <family val="1"/>
        <charset val="238"/>
      </rPr>
      <t xml:space="preserve"> z </t>
    </r>
    <r>
      <rPr>
        <b/>
        <sz val="10"/>
        <rFont val="Times New Roman"/>
        <family val="1"/>
        <charset val="238"/>
      </rPr>
      <t>jabolčnim</t>
    </r>
    <r>
      <rPr>
        <sz val="10"/>
        <rFont val="Times New Roman"/>
        <family val="1"/>
        <charset val="238"/>
      </rPr>
      <t xml:space="preserve"> nadevom,  teža 120 g/ kom, neto količina pak. 5 kg do 8 kg</t>
    </r>
  </si>
  <si>
    <r>
      <t>PECIVO kvašeno-listnato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testo </t>
    </r>
    <r>
      <rPr>
        <sz val="10"/>
        <rFont val="Times New Roman"/>
        <family val="1"/>
        <charset val="238"/>
      </rPr>
      <t>z</t>
    </r>
    <r>
      <rPr>
        <b/>
        <sz val="10"/>
        <rFont val="Times New Roman"/>
        <family val="1"/>
        <charset val="238"/>
      </rPr>
      <t xml:space="preserve"> orehovim</t>
    </r>
    <r>
      <rPr>
        <sz val="10"/>
        <rFont val="Times New Roman"/>
        <family val="1"/>
        <charset val="238"/>
      </rPr>
      <t xml:space="preserve"> nadevom,  teža 120 g do 130 g/ kom, neto količina pak.5 kg do 8 kg</t>
    </r>
  </si>
  <si>
    <r>
      <t>PECIVO kvašeno-listnato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testo,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s čokoladno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vanilijevim</t>
    </r>
    <r>
      <rPr>
        <sz val="10"/>
        <rFont val="Times New Roman"/>
        <family val="1"/>
        <charset val="238"/>
      </rPr>
      <t xml:space="preserve"> nadevom,  teža 100 g do 120 g/ kom, neto količina pak. 5 kg do 8 kg</t>
    </r>
  </si>
  <si>
    <r>
      <t>PECIVO kvašeno-listnato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testo</t>
    </r>
    <r>
      <rPr>
        <sz val="10"/>
        <rFont val="Times New Roman"/>
        <family val="1"/>
        <charset val="238"/>
      </rPr>
      <t xml:space="preserve"> s</t>
    </r>
    <r>
      <rPr>
        <b/>
        <sz val="10"/>
        <rFont val="Times New Roman"/>
        <family val="1"/>
        <charset val="238"/>
      </rPr>
      <t xml:space="preserve"> skutnim</t>
    </r>
    <r>
      <rPr>
        <sz val="10"/>
        <rFont val="Times New Roman"/>
        <family val="1"/>
        <charset val="238"/>
      </rPr>
      <t xml:space="preserve"> nadevom,  teža 120g do 130 g/ kom, neto količina pak. 6 kg do 10 kg</t>
    </r>
  </si>
  <si>
    <r>
      <t xml:space="preserve">MINI pecivo listnato, z mareličnim </t>
    </r>
    <r>
      <rPr>
        <sz val="10"/>
        <rFont val="Times New Roman"/>
        <family val="1"/>
        <charset val="238"/>
      </rPr>
      <t>nadevom, neto količina pak. 3 kg do 5 kg</t>
    </r>
  </si>
  <si>
    <r>
      <t xml:space="preserve">MINI pecivo listnato, z gozdnimi sadeži, </t>
    </r>
    <r>
      <rPr>
        <sz val="10"/>
        <rFont val="Times New Roman"/>
        <family val="1"/>
        <charset val="238"/>
      </rPr>
      <t>neto količina  pak.3 kg do 5 kg</t>
    </r>
  </si>
  <si>
    <r>
      <t xml:space="preserve">PALAČINKE </t>
    </r>
    <r>
      <rPr>
        <sz val="10"/>
        <rFont val="Times New Roman"/>
        <family val="1"/>
        <charset val="238"/>
      </rPr>
      <t>brez nadeva, neto količina  1 kg do 2 kg</t>
    </r>
  </si>
  <si>
    <r>
      <t xml:space="preserve">ŠTRUKLJI orehovi, </t>
    </r>
    <r>
      <rPr>
        <sz val="10"/>
        <rFont val="Times New Roman"/>
        <family val="1"/>
        <charset val="238"/>
      </rPr>
      <t>vshajani,dolgi več porcijski, neto teža 0,50 kg do 1 kg/kom</t>
    </r>
  </si>
  <si>
    <r>
      <t xml:space="preserve">OCVRTKI  krompirjevi s sirom, </t>
    </r>
    <r>
      <rPr>
        <sz val="10"/>
        <rFont val="Times New Roman"/>
        <family val="1"/>
        <charset val="238"/>
      </rPr>
      <t>neto količina 1 kg do 3 kg</t>
    </r>
  </si>
  <si>
    <r>
      <t xml:space="preserve">ROGLJIČ šunka-sir, </t>
    </r>
    <r>
      <rPr>
        <sz val="10"/>
        <rFont val="Times New Roman"/>
        <family val="1"/>
        <charset val="238"/>
      </rPr>
      <t>kvašeno listnato testo, teža 80 g do 100 g/ kom, neto količina 5 kg do 8 kg</t>
    </r>
  </si>
  <si>
    <r>
      <t xml:space="preserve">BUREK mesni goveji, </t>
    </r>
    <r>
      <rPr>
        <sz val="10"/>
        <rFont val="Times New Roman"/>
        <family val="1"/>
        <charset val="238"/>
      </rPr>
      <t>porcijski, teža 240 g do 270 g/ kom, neto količina 8 kg do 10 kg</t>
    </r>
  </si>
  <si>
    <r>
      <t xml:space="preserve">BUREK skutin, </t>
    </r>
    <r>
      <rPr>
        <sz val="10"/>
        <rFont val="Times New Roman"/>
        <family val="1"/>
        <charset val="238"/>
      </rPr>
      <t>porcijski, teža 240 g do 270 g/ kom, neto količina 8 kg do 10 kg</t>
    </r>
  </si>
  <si>
    <r>
      <t xml:space="preserve">KANELONI špinača, feta sir, </t>
    </r>
    <r>
      <rPr>
        <sz val="10"/>
        <rFont val="Times New Roman"/>
        <family val="1"/>
        <charset val="238"/>
      </rPr>
      <t>teža 100g do 120 g/ kom,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neto količina 1 kg do 3 kg</t>
    </r>
  </si>
  <si>
    <r>
      <t xml:space="preserve">KANELONI sirovi, </t>
    </r>
    <r>
      <rPr>
        <sz val="10"/>
        <rFont val="Times New Roman"/>
        <family val="1"/>
        <charset val="238"/>
      </rPr>
      <t>teža 100 g do 120 g/ kom,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neto količina 2 kg do 3 kg</t>
    </r>
  </si>
  <si>
    <r>
      <t xml:space="preserve">KANELONI  šunka -sir, </t>
    </r>
    <r>
      <rPr>
        <sz val="10"/>
        <rFont val="Times New Roman"/>
        <family val="1"/>
        <charset val="238"/>
      </rPr>
      <t>teža 100 g do 120 g/ kom,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neto količina 2 kg do 3 kg</t>
    </r>
  </si>
  <si>
    <r>
      <t xml:space="preserve">POLPETI krompirjevi s sirom, </t>
    </r>
    <r>
      <rPr>
        <sz val="10"/>
        <rFont val="Times New Roman"/>
        <family val="1"/>
        <charset val="238"/>
      </rPr>
      <t>oblikovani, teža 50 g do 70 g/ kom, neto količina 1 kg do 2 kg</t>
    </r>
  </si>
  <si>
    <r>
      <t>POLPETI sojini,</t>
    </r>
    <r>
      <rPr>
        <sz val="10"/>
        <rFont val="Times New Roman"/>
        <family val="1"/>
        <charset val="238"/>
      </rPr>
      <t xml:space="preserve"> oblikovani, teža 50g do 70 g/ kom, neto količina do 1 kg</t>
    </r>
  </si>
  <si>
    <r>
      <t xml:space="preserve">KANELONI  mesni goveji,  </t>
    </r>
    <r>
      <rPr>
        <sz val="10"/>
        <rFont val="Times New Roman"/>
        <family val="1"/>
        <charset val="238"/>
      </rPr>
      <t>teža 100 g do 120 g/kom, neto teža 1 kg do 2 kg</t>
    </r>
  </si>
  <si>
    <r>
      <t>GROZDJE</t>
    </r>
    <r>
      <rPr>
        <sz val="10"/>
        <rFont val="Times New Roman"/>
        <family val="1"/>
        <charset val="238"/>
      </rPr>
      <t xml:space="preserve"> namizno belo, kakovostni razred I, prosto pakirano</t>
    </r>
  </si>
  <si>
    <r>
      <t xml:space="preserve">KIVI </t>
    </r>
    <r>
      <rPr>
        <sz val="10"/>
        <rFont val="Times New Roman"/>
        <family val="1"/>
        <charset val="238"/>
      </rPr>
      <t>kakovostni razred I, stopnja zrelosti najman 9,5° Brixa,  prosto pakiran</t>
    </r>
  </si>
  <si>
    <r>
      <t>JABOLKA porcijska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različne sorte, kakovostni razred I, prosto pakirane</t>
    </r>
  </si>
  <si>
    <r>
      <t>SOLATA endivija</t>
    </r>
    <r>
      <rPr>
        <sz val="10"/>
        <rFont val="Times New Roman"/>
        <family val="1"/>
        <charset val="238"/>
      </rPr>
      <t xml:space="preserve"> kakovostni razred I, čista brez prisotnosti prsti ali drugega rastnega substrata, ter ostalih tujkov (mušice,polži…),prosto pakirana</t>
    </r>
  </si>
  <si>
    <r>
      <t xml:space="preserve">SOLATA kristalka </t>
    </r>
    <r>
      <rPr>
        <sz val="10"/>
        <rFont val="Times New Roman"/>
        <family val="1"/>
        <charset val="238"/>
      </rPr>
      <t>kakovostni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razred I, čista brez prisotnosti prsti ali drugega rastnega substrata, ter ostalih tujkov (mušice,polži…),prosto pakirana</t>
    </r>
  </si>
  <si>
    <r>
      <t>RADIČ rdeči</t>
    </r>
    <r>
      <rPr>
        <sz val="10"/>
        <rFont val="Times New Roman"/>
        <family val="1"/>
        <charset val="238"/>
      </rPr>
      <t xml:space="preserve"> kakovostni razred I, čist brez prisotnosti prsti ali drugega rastnega substrata, ter ostalih tujkov (mušice,polži…),prosto pakiran</t>
    </r>
  </si>
  <si>
    <r>
      <t xml:space="preserve">MOTOVILEC </t>
    </r>
    <r>
      <rPr>
        <sz val="10"/>
        <rFont val="Times New Roman"/>
        <family val="1"/>
        <charset val="238"/>
      </rPr>
      <t>kakovostni razred I, čist brez prisotnosti prsti ali drugega rastnega substrata, ter ostalih tujkov (mušice,polži…),prosto pakiran</t>
    </r>
  </si>
  <si>
    <r>
      <t>RUKOLA</t>
    </r>
    <r>
      <rPr>
        <sz val="10"/>
        <rFont val="Times New Roman"/>
        <family val="1"/>
        <charset val="238"/>
      </rPr>
      <t xml:space="preserve"> kakovostni razred I, čista brez prisotnosti prsti ali drugega rastnega substrata, ter ostalih tujkov (mušice,polži…),prosto pakirana</t>
    </r>
  </si>
  <si>
    <r>
      <t>ŠPINAČA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mlada</t>
    </r>
    <r>
      <rPr>
        <sz val="10"/>
        <rFont val="Times New Roman"/>
        <family val="1"/>
        <charset val="238"/>
      </rPr>
      <t xml:space="preserve"> kakovostni razred I, čista brez prisotnosti prsti ali drugega rastnega substrata, ter ostalih tujkov (mušice,polži…),prosto pakirana</t>
    </r>
  </si>
  <si>
    <r>
      <t>ZELJE glave</t>
    </r>
    <r>
      <rPr>
        <sz val="10"/>
        <rFont val="Times New Roman"/>
        <family val="1"/>
        <charset val="238"/>
      </rPr>
      <t xml:space="preserve"> kakovostni razred I, prosto pakiran</t>
    </r>
  </si>
  <si>
    <r>
      <t>ZELJE glave rdeče</t>
    </r>
    <r>
      <rPr>
        <sz val="10"/>
        <rFont val="Times New Roman"/>
        <family val="1"/>
        <charset val="238"/>
      </rPr>
      <t xml:space="preserve"> kakovostni razred I, prosto pakirano</t>
    </r>
  </si>
  <si>
    <r>
      <t xml:space="preserve">ZELJE kitajsko </t>
    </r>
    <r>
      <rPr>
        <sz val="10"/>
        <rFont val="Times New Roman"/>
        <family val="1"/>
        <charset val="238"/>
      </rPr>
      <t>kakovostni razred I, prosto pakirano</t>
    </r>
  </si>
  <si>
    <r>
      <t>PARADIŽNIK češnjev</t>
    </r>
    <r>
      <rPr>
        <sz val="10"/>
        <rFont val="Times New Roman"/>
        <family val="1"/>
        <charset val="238"/>
      </rPr>
      <t xml:space="preserve"> prepovedana je vsakršna genska spremenjenost, kakovostni razred I, prosto pakiran</t>
    </r>
  </si>
  <si>
    <r>
      <t>PAPRIKA rdeča,</t>
    </r>
    <r>
      <rPr>
        <sz val="10"/>
        <rFont val="Times New Roman"/>
        <family val="1"/>
        <charset val="238"/>
      </rPr>
      <t xml:space="preserve"> kakovostni razred I, prosto pakirana</t>
    </r>
  </si>
  <si>
    <r>
      <t>PAPRIKA zelena,</t>
    </r>
    <r>
      <rPr>
        <sz val="10"/>
        <rFont val="Times New Roman"/>
        <family val="1"/>
        <charset val="238"/>
      </rPr>
      <t xml:space="preserve"> kakovostni razred I, prosto pakirana</t>
    </r>
  </si>
  <si>
    <r>
      <t xml:space="preserve">PAPRIKA rumena, </t>
    </r>
    <r>
      <rPr>
        <sz val="10"/>
        <rFont val="Times New Roman"/>
        <family val="1"/>
        <charset val="238"/>
      </rPr>
      <t>kakovostni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razred I, prosto pakirana</t>
    </r>
  </si>
  <si>
    <r>
      <t>POR</t>
    </r>
    <r>
      <rPr>
        <sz val="10"/>
        <rFont val="Times New Roman"/>
        <family val="1"/>
        <charset val="238"/>
      </rPr>
      <t xml:space="preserve"> dolžina stebla pri zimskih sortah od 20-30cm, pri ostalih od 15-20cm, čvrsta stebla, zeleni listi, koreninski del odrezan, kakovostni razred I, prosto pakiran</t>
    </r>
  </si>
  <si>
    <r>
      <t>KUMARE,</t>
    </r>
    <r>
      <rPr>
        <sz val="10"/>
        <rFont val="Times New Roman"/>
        <family val="1"/>
        <charset val="238"/>
      </rPr>
      <t xml:space="preserve"> kakovostni razred I, gladke, sočne, brez okusa grenkobe, prosto pakirane</t>
    </r>
  </si>
  <si>
    <r>
      <t>KROMPIR beli, rdeči,</t>
    </r>
    <r>
      <rPr>
        <sz val="10"/>
        <rFont val="Times New Roman"/>
        <family val="1"/>
        <charset val="238"/>
      </rPr>
      <t xml:space="preserve"> kakovostni razred I, brez znakov kaljenja,nerazpokan v sredini, pakiran v vreče, neto količina 10 kg</t>
    </r>
  </si>
  <si>
    <r>
      <t>OHROVT</t>
    </r>
    <r>
      <rPr>
        <sz val="10"/>
        <rFont val="Times New Roman"/>
        <family val="1"/>
        <charset val="238"/>
      </rPr>
      <t xml:space="preserve"> izražene lastnosti tipične za sorto, kakovostni razred I, prosto pakiran</t>
    </r>
  </si>
  <si>
    <r>
      <t>BUČKE temne</t>
    </r>
    <r>
      <rPr>
        <sz val="10"/>
        <rFont val="Times New Roman"/>
        <family val="1"/>
        <charset val="238"/>
      </rPr>
      <t xml:space="preserve"> brez grenkega okusa, sortno značilne oblike, razvitosti, barve, teža posamezne bučke od 100 g do 220 g, kakovostni razred I, prosto pakirane</t>
    </r>
  </si>
  <si>
    <r>
      <t>BLITVA list</t>
    </r>
    <r>
      <rPr>
        <sz val="10"/>
        <rFont val="Times New Roman"/>
        <family val="1"/>
        <charset val="238"/>
      </rPr>
      <t xml:space="preserve"> čvrsta, sortno značilna po razvitosti, barvi, sočnosti listov, brez pomanjklivosti in uvelosti, izenačenost po kakovosti, kakovostni razred I, prosto pakirana</t>
    </r>
  </si>
  <si>
    <r>
      <t xml:space="preserve">JAJČEVCI okrogli </t>
    </r>
    <r>
      <rPr>
        <sz val="10"/>
        <rFont val="Times New Roman"/>
        <family val="1"/>
        <charset val="238"/>
      </rPr>
      <t>meso ne sme biti vlaknato olesenelo, kakovostni razred I, prosto pakirani</t>
    </r>
  </si>
  <si>
    <r>
      <t xml:space="preserve">CVETAČA </t>
    </r>
    <r>
      <rPr>
        <sz val="10"/>
        <rFont val="Times New Roman"/>
        <family val="1"/>
        <charset val="238"/>
      </rPr>
      <t>roža cvetače mora imeti sortno značilno obliko, razvitost, enakomerno bele ali rahlo smetanaste barve, videz listov svež,  kakovostni razred I, prosto pakirana</t>
    </r>
  </si>
  <si>
    <r>
      <t>PETRŠILJ list</t>
    </r>
    <r>
      <rPr>
        <sz val="10"/>
        <rFont val="Times New Roman"/>
        <family val="1"/>
        <charset val="238"/>
      </rPr>
      <t xml:space="preserve"> kakovostni razred I, prosto pakiran</t>
    </r>
  </si>
  <si>
    <r>
      <t xml:space="preserve">ČEBULA rjava </t>
    </r>
    <r>
      <rPr>
        <sz val="10"/>
        <rFont val="Times New Roman"/>
        <family val="1"/>
        <charset val="238"/>
      </rPr>
      <t>kakovostni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razred I, brez znakov kaljenja in gnitja, prosto pakirana</t>
    </r>
  </si>
  <si>
    <r>
      <t xml:space="preserve">ČESEN </t>
    </r>
    <r>
      <rPr>
        <sz val="10"/>
        <rFont val="Times New Roman"/>
        <family val="1"/>
        <charset val="238"/>
      </rPr>
      <t>kakovostni razred I, brez znakov kaljenja in gnitja, prosto pakiran</t>
    </r>
  </si>
  <si>
    <r>
      <t>GOBE šampinjoni,</t>
    </r>
    <r>
      <rPr>
        <sz val="10"/>
        <rFont val="Times New Roman"/>
        <family val="1"/>
        <charset val="238"/>
      </rPr>
      <t xml:space="preserve"> kakovostni razred I, brez rastnega substrata, prosto pakirane</t>
    </r>
  </si>
  <si>
    <r>
      <t>LEČA rjava</t>
    </r>
    <r>
      <rPr>
        <sz val="10"/>
        <rFont val="Times New Roman"/>
        <family val="1"/>
        <charset val="238"/>
      </rPr>
      <t xml:space="preserve"> kakovostni razred I, neto količina 1 kg</t>
    </r>
  </si>
  <si>
    <r>
      <t>ČIČERIKA</t>
    </r>
    <r>
      <rPr>
        <sz val="10"/>
        <rFont val="Times New Roman"/>
        <family val="1"/>
        <charset val="238"/>
      </rPr>
      <t xml:space="preserve"> kakovostni razred I, neto količina 1 kg</t>
    </r>
  </si>
  <si>
    <r>
      <t>BANANE</t>
    </r>
    <r>
      <rPr>
        <sz val="10"/>
        <rFont val="Times New Roman"/>
        <family val="1"/>
        <charset val="238"/>
      </rPr>
      <t xml:space="preserve"> kakovostni razred I, 15 dkg do 18 dkg/ kom, primerne zrelosti, prosto pakirane</t>
    </r>
  </si>
  <si>
    <r>
      <t>GROZDJE</t>
    </r>
    <r>
      <rPr>
        <sz val="10"/>
        <rFont val="Times New Roman"/>
        <family val="1"/>
        <charset val="238"/>
      </rPr>
      <t xml:space="preserve"> namizno rdeče, črno, kakovostni razred I, prosto pakirano</t>
    </r>
  </si>
  <si>
    <r>
      <t xml:space="preserve">HRUŠKE </t>
    </r>
    <r>
      <rPr>
        <sz val="10"/>
        <rFont val="Times New Roman"/>
        <family val="1"/>
        <charset val="238"/>
      </rPr>
      <t>vseh vrst,  porcijske, kakovostni razred I, prosto pakirane</t>
    </r>
  </si>
  <si>
    <r>
      <t xml:space="preserve">MELONE </t>
    </r>
    <r>
      <rPr>
        <sz val="10"/>
        <rFont val="Times New Roman"/>
        <family val="1"/>
        <charset val="238"/>
      </rPr>
      <t xml:space="preserve"> oranžno meso, kakovostni razred I, prosto pakirane</t>
    </r>
  </si>
  <si>
    <r>
      <t>MANDARINE</t>
    </r>
    <r>
      <rPr>
        <sz val="10"/>
        <rFont val="Times New Roman"/>
        <family val="1"/>
        <charset val="238"/>
      </rPr>
      <t>, minimalno 33 % soka, ne izsušene,kakovostni razred I, 6 dkg do 8 dkg/ kom prosto pakirane</t>
    </r>
  </si>
  <si>
    <r>
      <t>KLEMENTINE</t>
    </r>
    <r>
      <rPr>
        <sz val="10"/>
        <rFont val="Times New Roman"/>
        <family val="1"/>
        <charset val="238"/>
      </rPr>
      <t xml:space="preserve"> brez pečk, minimalno 40 % soka,  ne izsušene,kakovostni razred I, 6 dkg do 8 dkg/kom prosto pakirane</t>
    </r>
  </si>
  <si>
    <r>
      <t>POMARANČE</t>
    </r>
    <r>
      <rPr>
        <sz val="10"/>
        <rFont val="Times New Roman"/>
        <family val="1"/>
        <charset val="238"/>
      </rPr>
      <t xml:space="preserve"> porcijski sadeži od 10  dkg do 12dkg/ kom, minimalno 33 % soka, ne izsušene, kakovostni razred I, prosto pakirane</t>
    </r>
  </si>
  <si>
    <r>
      <t xml:space="preserve">LIMONE </t>
    </r>
    <r>
      <rPr>
        <sz val="10"/>
        <rFont val="Times New Roman"/>
        <family val="1"/>
        <charset val="238"/>
      </rPr>
      <t>kakovostni razred I, minimalno 20 % soka,ne izsušene,  prosto pakirane</t>
    </r>
  </si>
  <si>
    <r>
      <t xml:space="preserve">PARADIŽNIK </t>
    </r>
    <r>
      <rPr>
        <sz val="10"/>
        <rFont val="Times New Roman"/>
        <family val="1"/>
        <charset val="238"/>
      </rPr>
      <t xml:space="preserve">različnih vrst, </t>
    </r>
    <r>
      <rPr>
        <b/>
        <sz val="10"/>
        <rFont val="Times New Roman"/>
        <family val="1"/>
        <charset val="238"/>
      </rPr>
      <t>prepovedana je vsakršna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genska spremenjenost</t>
    </r>
    <r>
      <rPr>
        <sz val="10"/>
        <rFont val="Times New Roman"/>
        <family val="1"/>
        <charset val="238"/>
      </rPr>
      <t>, kakovostni razred I, prosto pakiran</t>
    </r>
  </si>
  <si>
    <r>
      <t>KORENČEK rdeči,</t>
    </r>
    <r>
      <rPr>
        <sz val="10"/>
        <rFont val="Times New Roman"/>
        <family val="1"/>
        <charset val="238"/>
      </rPr>
      <t xml:space="preserve"> kakovostni razred I, gladek, sočen, dolžine 10 cm do 15 cm, prosto pakiran</t>
    </r>
  </si>
  <si>
    <r>
      <t>KRUH beli</t>
    </r>
    <r>
      <rPr>
        <sz val="10"/>
        <rFont val="Times New Roman"/>
        <family val="1"/>
        <charset val="238"/>
      </rPr>
      <t xml:space="preserve"> iz pšenične moke Tip 500, neto količina 1 kg, rezan in pakiran v folijo</t>
    </r>
  </si>
  <si>
    <r>
      <t>KRUH polnozrnati,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grobozrnati</t>
    </r>
    <r>
      <rPr>
        <sz val="10"/>
        <rFont val="Times New Roman"/>
        <family val="1"/>
        <charset val="238"/>
      </rPr>
      <t xml:space="preserve"> kruh iz pšenične moke Tip 850 in  v sredici vidnimi celimi, oziroma grobo mletimi semeni, zunanji posip s semeni neto količina  0,80 kg do 1 kg rezan in pakiran v folijo</t>
    </r>
  </si>
  <si>
    <r>
      <t xml:space="preserve">KRUH ajdov </t>
    </r>
    <r>
      <rPr>
        <sz val="10"/>
        <rFont val="Times New Roman"/>
        <family val="1"/>
        <charset val="238"/>
      </rPr>
      <t xml:space="preserve"> iz ajdove in pšenične moke, neto količina 0,75 kg do 1 kg, rezan in pakiran v folijo</t>
    </r>
  </si>
  <si>
    <r>
      <t>KROF</t>
    </r>
    <r>
      <rPr>
        <sz val="10"/>
        <rFont val="Times New Roman"/>
        <family val="1"/>
        <charset val="238"/>
      </rPr>
      <t xml:space="preserve"> polnjen </t>
    </r>
    <r>
      <rPr>
        <b/>
        <sz val="10"/>
        <rFont val="Times New Roman"/>
        <family val="1"/>
        <charset val="238"/>
      </rPr>
      <t>z marelično marmelado</t>
    </r>
    <r>
      <rPr>
        <sz val="10"/>
        <rFont val="Times New Roman"/>
        <family val="1"/>
        <charset val="238"/>
      </rPr>
      <t>, ocvrto pecivo ( po potrebi oblit s čokolado),  kvašeno testo, neto količina 0,08 kg</t>
    </r>
  </si>
  <si>
    <r>
      <t>KRUH polbeli</t>
    </r>
    <r>
      <rPr>
        <sz val="10"/>
        <rFont val="Times New Roman"/>
        <family val="1"/>
        <charset val="238"/>
      </rPr>
      <t xml:space="preserve"> Tip 850, neto količina 1 kg, rezan in pakiran v folijo</t>
    </r>
  </si>
  <si>
    <r>
      <t xml:space="preserve">KRUH črni </t>
    </r>
    <r>
      <rPr>
        <sz val="10"/>
        <rFont val="Times New Roman"/>
        <family val="1"/>
        <charset val="238"/>
      </rPr>
      <t>iz pšenične moke Tip 1100, neto količina 1 kg, rezan in pakiran v folijo</t>
    </r>
  </si>
  <si>
    <r>
      <t>KRUH rženi</t>
    </r>
    <r>
      <rPr>
        <sz val="10"/>
        <rFont val="Times New Roman"/>
        <family val="1"/>
        <charset val="238"/>
      </rPr>
      <t xml:space="preserve"> iz pšenične moke Tip 850 in ržene moke Tip 1250, neto  teža 1 kg rezan in pakiran v folijo</t>
    </r>
  </si>
  <si>
    <r>
      <t>KRUH koruzni mešani</t>
    </r>
    <r>
      <rPr>
        <sz val="10"/>
        <rFont val="Times New Roman"/>
        <family val="1"/>
        <charset val="238"/>
      </rPr>
      <t xml:space="preserve"> iz koruzne moke ( vsaj 30 % ) in pšenične moke, neto količina 1 kg</t>
    </r>
  </si>
  <si>
    <r>
      <t xml:space="preserve">KRUH graham </t>
    </r>
    <r>
      <rPr>
        <sz val="10"/>
        <rFont val="Times New Roman"/>
        <family val="1"/>
        <charset val="238"/>
      </rPr>
      <t xml:space="preserve"> iz graham oziroma polnozrnate pšenične moke, neto količina 0,75 kg do 1 kg, rezan in pakiran v folijo</t>
    </r>
  </si>
  <si>
    <r>
      <t>KRUH</t>
    </r>
    <r>
      <rPr>
        <sz val="10"/>
        <rFont val="Times New Roman"/>
        <family val="1"/>
        <charset val="238"/>
      </rPr>
      <t xml:space="preserve">  </t>
    </r>
    <r>
      <rPr>
        <b/>
        <sz val="10"/>
        <rFont val="Times New Roman"/>
        <family val="1"/>
        <charset val="238"/>
      </rPr>
      <t xml:space="preserve">z  manj soli </t>
    </r>
    <r>
      <rPr>
        <sz val="10"/>
        <rFont val="Times New Roman"/>
        <family val="1"/>
        <charset val="238"/>
      </rPr>
      <t>vsaj 30 %, iz polbele in ržene moke, kislo testo, neto količina 0,80 kg do 1 kg rezan in pakiran</t>
    </r>
  </si>
  <si>
    <r>
      <t xml:space="preserve">BUREK skutin </t>
    </r>
    <r>
      <rPr>
        <sz val="10"/>
        <rFont val="Times New Roman"/>
        <family val="1"/>
        <charset val="238"/>
      </rPr>
      <t>porcijski, teža 220 g do 240 g/ kom</t>
    </r>
  </si>
  <si>
    <r>
      <t xml:space="preserve">BUREK mesni goveji </t>
    </r>
    <r>
      <rPr>
        <sz val="10"/>
        <rFont val="Times New Roman"/>
        <family val="1"/>
        <charset val="238"/>
      </rPr>
      <t>porcijski, teža  220 g do 240 g/ kom</t>
    </r>
  </si>
  <si>
    <r>
      <t>BUREK pizza</t>
    </r>
    <r>
      <rPr>
        <sz val="10"/>
        <rFont val="Times New Roman"/>
        <family val="1"/>
        <charset val="238"/>
      </rPr>
      <t xml:space="preserve"> nadev šunka - sir, porcijski teža 220 g do 240 g/ kom</t>
    </r>
  </si>
  <si>
    <r>
      <t xml:space="preserve">ROGLJIČ šunka-sir </t>
    </r>
    <r>
      <rPr>
        <sz val="10"/>
        <rFont val="Times New Roman"/>
        <family val="1"/>
        <charset val="238"/>
      </rPr>
      <t>kvašeno listnato testo, teža 80 g do 100 g/ kom</t>
    </r>
  </si>
  <si>
    <r>
      <t>ROGLIČI  francoski</t>
    </r>
    <r>
      <rPr>
        <sz val="10"/>
        <rFont val="Times New Roman"/>
        <family val="1"/>
        <charset val="238"/>
      </rPr>
      <t xml:space="preserve"> kvašeno-listnato testo, </t>
    </r>
    <r>
      <rPr>
        <b/>
        <sz val="10"/>
        <rFont val="Times New Roman"/>
        <family val="1"/>
        <charset val="238"/>
      </rPr>
      <t>marelični</t>
    </r>
    <r>
      <rPr>
        <sz val="10"/>
        <rFont val="Times New Roman"/>
        <family val="1"/>
        <charset val="238"/>
      </rPr>
      <t xml:space="preserve"> nadev, teža 70 g do 80 g / kom</t>
    </r>
  </si>
  <si>
    <r>
      <t>PECIVO kvašeno-listnato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testo</t>
    </r>
    <r>
      <rPr>
        <sz val="10"/>
        <rFont val="Times New Roman"/>
        <family val="1"/>
        <charset val="238"/>
      </rPr>
      <t xml:space="preserve"> s </t>
    </r>
    <r>
      <rPr>
        <b/>
        <sz val="10"/>
        <rFont val="Times New Roman"/>
        <family val="1"/>
        <charset val="238"/>
      </rPr>
      <t>čokoladno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vanilijevim</t>
    </r>
    <r>
      <rPr>
        <sz val="10"/>
        <rFont val="Times New Roman"/>
        <family val="1"/>
        <charset val="238"/>
      </rPr>
      <t xml:space="preserve"> nadevom,  teža 80 do 90 g/ kom</t>
    </r>
  </si>
  <si>
    <r>
      <t>PECIVO kvašeno-listnato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testo </t>
    </r>
    <r>
      <rPr>
        <sz val="10"/>
        <rFont val="Times New Roman"/>
        <family val="1"/>
        <charset val="238"/>
      </rPr>
      <t xml:space="preserve"> z </t>
    </r>
    <r>
      <rPr>
        <b/>
        <sz val="10"/>
        <rFont val="Times New Roman"/>
        <family val="1"/>
        <charset val="238"/>
      </rPr>
      <t>mareličnim</t>
    </r>
    <r>
      <rPr>
        <sz val="10"/>
        <rFont val="Times New Roman"/>
        <family val="1"/>
        <charset val="238"/>
      </rPr>
      <t xml:space="preserve"> nadevom, teža 80 g do 90 g/ kom</t>
    </r>
  </si>
  <si>
    <r>
      <t xml:space="preserve">ROLADA čokoladna smetanova, </t>
    </r>
    <r>
      <rPr>
        <sz val="10"/>
        <rFont val="Times New Roman"/>
        <family val="1"/>
        <charset val="238"/>
      </rPr>
      <t>teža 80g/kom</t>
    </r>
  </si>
  <si>
    <r>
      <t>KROF z mareličnim nadevom</t>
    </r>
    <r>
      <rPr>
        <sz val="10"/>
        <rFont val="Times New Roman"/>
        <family val="1"/>
        <charset val="238"/>
      </rPr>
      <t>, teža 80 g/kom</t>
    </r>
  </si>
  <si>
    <r>
      <t>VLIVANCI vodni za prilogo</t>
    </r>
    <r>
      <rPr>
        <sz val="10"/>
        <rFont val="Times New Roman"/>
        <family val="1"/>
        <charset val="238"/>
      </rPr>
      <t xml:space="preserve"> pšenični durum zdrob, jaca, neto količina 2 kg do 5 kg</t>
    </r>
  </si>
  <si>
    <r>
      <t>POLENTA koruzna</t>
    </r>
    <r>
      <rPr>
        <sz val="10"/>
        <rFont val="Times New Roman"/>
        <family val="1"/>
        <charset val="238"/>
      </rPr>
      <t xml:space="preserve"> instant, neto količina 5 kg</t>
    </r>
  </si>
  <si>
    <r>
      <t>KUS KUS</t>
    </r>
    <r>
      <rPr>
        <sz val="10"/>
        <rFont val="Times New Roman"/>
        <family val="1"/>
        <charset val="238"/>
      </rPr>
      <t xml:space="preserve"> instant,  durum pšenični zdrob, neto količina 2 kg do 5 kg</t>
    </r>
  </si>
  <si>
    <r>
      <t xml:space="preserve">KOSMIČI koruzni </t>
    </r>
    <r>
      <rPr>
        <sz val="10"/>
        <rFont val="Times New Roman"/>
        <family val="1"/>
        <charset val="238"/>
      </rPr>
      <t>hrustljavi (corn flakes) neto količina 0,50 kg do 1kg</t>
    </r>
  </si>
  <si>
    <r>
      <t>KOSMIČI ovseni</t>
    </r>
    <r>
      <rPr>
        <sz val="10"/>
        <rFont val="Times New Roman"/>
        <family val="1"/>
        <charset val="238"/>
      </rPr>
      <t>,  neto količina 500 g</t>
    </r>
  </si>
  <si>
    <r>
      <t>RIŽ okroglozrnati</t>
    </r>
    <r>
      <rPr>
        <sz val="10"/>
        <rFont val="Times New Roman"/>
        <family val="1"/>
        <charset val="238"/>
      </rPr>
      <t xml:space="preserve">  beli brušeni, za narastke in sladice, neto teža  1kg</t>
    </r>
  </si>
  <si>
    <r>
      <t>SEME bučno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neto količina 300 g do 500 g</t>
    </r>
  </si>
  <si>
    <r>
      <t>SEME sončnično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neto količina 300 g do 500 g</t>
    </r>
  </si>
  <si>
    <r>
      <t>SEME laneno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neto količina 300 g do 500 g</t>
    </r>
  </si>
  <si>
    <r>
      <t>SEME sezamovo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neto količina 300 g do 500 g</t>
    </r>
  </si>
  <si>
    <r>
      <t xml:space="preserve">SEMENA mešanica  </t>
    </r>
    <r>
      <rPr>
        <sz val="10"/>
        <rFont val="Times New Roman"/>
        <family val="1"/>
        <charset val="238"/>
      </rPr>
      <t>(laneno, sezamovo, sončnično, bučno seme) neto količina 300 g do 500 g</t>
    </r>
  </si>
  <si>
    <r>
      <t>MOKA pšenična</t>
    </r>
    <r>
      <rPr>
        <sz val="10"/>
        <rFont val="Times New Roman"/>
        <family val="1"/>
        <charset val="238"/>
      </rPr>
      <t xml:space="preserve"> Tip 500, vrednost pepela računano na suho snov od 0,46 % do 0,55 %, kislinska stopnja do 3 %, delež vlage do 15 %, neto količina 5 kg ( kot naprimer Mlinotest ali enakovredno)</t>
    </r>
  </si>
  <si>
    <r>
      <t>MOKA pšenična</t>
    </r>
    <r>
      <rPr>
        <sz val="10"/>
        <rFont val="Times New Roman"/>
        <family val="1"/>
        <charset val="238"/>
      </rPr>
      <t xml:space="preserve"> Tip 500, vrednost pepela računano na suho snov od 0,46 % do 0,55 %, kislinska stopnja do 3 %, delež vlage do 15 % neto količina 1kg</t>
    </r>
  </si>
  <si>
    <r>
      <t>MOKA pšenična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gladka</t>
    </r>
    <r>
      <rPr>
        <sz val="10"/>
        <rFont val="Times New Roman"/>
        <family val="1"/>
        <charset val="238"/>
      </rPr>
      <t xml:space="preserve"> Tip 400, vrednost pepela računano na suho snov do 0,45 %, kislinska stopnja do 2,5, neto količina  1kg</t>
    </r>
  </si>
  <si>
    <r>
      <t>MOKA pšenična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ostra </t>
    </r>
    <r>
      <rPr>
        <sz val="10"/>
        <rFont val="Times New Roman"/>
        <family val="1"/>
        <charset val="238"/>
      </rPr>
      <t>Tip 400, vrednost pepela računano na suho snov do 0,45 %, kislinska stopnja do 2,5, neto količina 1kg</t>
    </r>
  </si>
  <si>
    <r>
      <t>MOKA pšenična polbela</t>
    </r>
    <r>
      <rPr>
        <sz val="10"/>
        <rFont val="Times New Roman"/>
        <family val="1"/>
        <charset val="238"/>
      </rPr>
      <t xml:space="preserve"> Tip 850, vrednost pepela računano na suho snov od 0,9 %, kislinska stopnja do 3,2, neto količina  1 kg do 5 kg</t>
    </r>
  </si>
  <si>
    <r>
      <t>MOKA pšenična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polnozrnata</t>
    </r>
    <r>
      <rPr>
        <sz val="10"/>
        <rFont val="Times New Roman"/>
        <family val="1"/>
        <charset val="238"/>
      </rPr>
      <t xml:space="preserve"> iz celega pšeničnega zrna, vsebnost pepela v suhi snovi do 2 %, vsebnost vode do 15 %, neto količina 1kg</t>
    </r>
  </si>
  <si>
    <r>
      <t>MOKA pšenična črna</t>
    </r>
    <r>
      <rPr>
        <sz val="10"/>
        <rFont val="Times New Roman"/>
        <family val="1"/>
        <charset val="238"/>
      </rPr>
      <t xml:space="preserve"> Tip 1100, vsebnost pepela v suhi snovi od 1,05 % do 1,7 %, kislinska stopnja do 3,5, neto količina 1 kg do 5 kg</t>
    </r>
  </si>
  <si>
    <r>
      <t>MOKA ržena</t>
    </r>
    <r>
      <rPr>
        <sz val="10"/>
        <rFont val="Times New Roman"/>
        <family val="1"/>
        <charset val="238"/>
      </rPr>
      <t xml:space="preserve"> Tip 1250, neto količina 1 kg</t>
    </r>
  </si>
  <si>
    <r>
      <t>MOKA pirina</t>
    </r>
    <r>
      <rPr>
        <sz val="10"/>
        <rFont val="Times New Roman"/>
        <family val="1"/>
        <charset val="238"/>
      </rPr>
      <t xml:space="preserve"> neto količina 1 kg</t>
    </r>
  </si>
  <si>
    <r>
      <t>MOKA ajdova</t>
    </r>
    <r>
      <rPr>
        <sz val="10"/>
        <rFont val="Times New Roman"/>
        <family val="1"/>
        <charset val="238"/>
      </rPr>
      <t xml:space="preserve"> vsebnost pepela do 2,5 % v suhi snovi, kislinska stopnja do 4,  neto količina 1 kg</t>
    </r>
  </si>
  <si>
    <r>
      <t xml:space="preserve">MOKA koruzna </t>
    </r>
    <r>
      <rPr>
        <sz val="10"/>
        <rFont val="Times New Roman"/>
        <family val="1"/>
        <charset val="238"/>
      </rPr>
      <t>vsebost vode do 15 %, kislinska stopnja do 4,  neto količina 1kg</t>
    </r>
  </si>
  <si>
    <r>
      <t xml:space="preserve">ZDROB pšenični </t>
    </r>
    <r>
      <rPr>
        <sz val="10"/>
        <rFont val="Times New Roman"/>
        <family val="1"/>
        <charset val="238"/>
      </rPr>
      <t>Tip 400, iz grobo mletega jedra pšeničnih zrn, neto količina 1 kg</t>
    </r>
  </si>
  <si>
    <r>
      <t xml:space="preserve">JEŠPRENJ </t>
    </r>
    <r>
      <rPr>
        <sz val="10"/>
        <rFont val="Times New Roman"/>
        <family val="1"/>
        <charset val="238"/>
      </rPr>
      <t>ječmenova kaša, lahko vsebuje do 0,25 % neoluščenih zrn in do 0,25 % nečistoč tujega izvora,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pri kuhanju mora enakomerno nabrekniti, obdržati svojo obliko, se ne smejo zlepiti in razkuhati, brez tujih vonjev in priokusov, neto količina 1 kg</t>
    </r>
  </si>
  <si>
    <r>
      <t>KAŠA prosena</t>
    </r>
    <r>
      <rPr>
        <sz val="10"/>
        <rFont val="Times New Roman"/>
        <family val="1"/>
        <charset val="238"/>
      </rPr>
      <t xml:space="preserve"> oluščen proso, lahko vsebuje do 0,25 % neoluščenih zrn in do 0,25 % nečistoč tujega izvora, pri kuhanju mora enakomerno nabrekniti, obdržati svojo obliko, se ne smejo zlepiti in razkuhati, brez tujih vonjev in priokusov, neto teža 1 kg</t>
    </r>
  </si>
  <si>
    <r>
      <t>KAŠA ajdova</t>
    </r>
    <r>
      <rPr>
        <sz val="10"/>
        <rFont val="Times New Roman"/>
        <family val="1"/>
        <charset val="238"/>
      </rPr>
      <t xml:space="preserve"> oluščena ajda, lahko vsebuje do 0,25% neoluščenih zrn in do 0,25% nečistoč tujega izvora, pri kuhanju mora enakomerno nabrekniti, obdržati svojo obliko, se ne smejo zlepiti in razkuhati, brez tujih vonjev in priokusov, neto količina 1 kg</t>
    </r>
  </si>
  <si>
    <r>
      <t>KAŠA pirina</t>
    </r>
    <r>
      <rPr>
        <sz val="10"/>
        <rFont val="Times New Roman"/>
        <family val="1"/>
        <charset val="238"/>
      </rPr>
      <t xml:space="preserve"> oluščena pira, neto količina 1 kg</t>
    </r>
  </si>
  <si>
    <r>
      <t xml:space="preserve">POSTRV file, </t>
    </r>
    <r>
      <rPr>
        <sz val="10"/>
        <rFont val="Times New Roman"/>
        <family val="1"/>
        <charset val="238"/>
      </rPr>
      <t>očiščeni, nepoškodovani fileji, značilnega vonja, okusa, barve, teže 120 g do 160 g, neto količina pak. 5 kg do 10 kg</t>
    </r>
  </si>
  <si>
    <r>
      <t>PAPRIKA pečena, rdeča,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fileti</t>
    </r>
    <r>
      <rPr>
        <sz val="10"/>
        <rFont val="Times New Roman"/>
        <family val="1"/>
        <charset val="238"/>
      </rPr>
      <t>, vložena pasterizirana vrtnina brez konzervansov, neto količina 600 g do 1000 g ( kot naprimer Eta ali enakovredno)</t>
    </r>
  </si>
  <si>
    <r>
      <t>FIŽOL rdeči v zrnju,</t>
    </r>
    <r>
      <rPr>
        <sz val="10"/>
        <rFont val="Times New Roman"/>
        <family val="1"/>
        <charset val="238"/>
      </rPr>
      <t xml:space="preserve"> vložena pasterizirana vrtnina brez konzervansov, neto količina 2,4 kg do 3,5 kg </t>
    </r>
  </si>
  <si>
    <r>
      <t>PARADIŽNIKOV koncentrat dvojno močni,</t>
    </r>
    <r>
      <rPr>
        <sz val="10"/>
        <rFont val="Times New Roman"/>
        <family val="1"/>
        <charset val="238"/>
      </rPr>
      <t xml:space="preserve"> pasterizirana vrtnina brez konzervansov, suha snov 28%-30%, neto količina 4 kg  do 5 kg ( kot naprimer Eta ali enakovredno)</t>
    </r>
  </si>
  <si>
    <r>
      <t xml:space="preserve">SIROVA omaka </t>
    </r>
    <r>
      <rPr>
        <sz val="10"/>
        <rFont val="Times New Roman"/>
        <family val="1"/>
        <charset val="238"/>
      </rPr>
      <t>( kot naprimer NACHO ali enakovredno ) pikantna, neto teža 2 kg do 3 kg</t>
    </r>
  </si>
  <si>
    <r>
      <t xml:space="preserve">SOL morska z zelišči  </t>
    </r>
    <r>
      <rPr>
        <sz val="10"/>
        <rFont val="Times New Roman"/>
        <family val="1"/>
        <charset val="238"/>
      </rPr>
      <t>(bazilika, timjan, origano, majaron…) neto količina  100 g do 150 g</t>
    </r>
  </si>
  <si>
    <r>
      <t xml:space="preserve">SLADKOR kristalni </t>
    </r>
    <r>
      <rPr>
        <sz val="10"/>
        <rFont val="Times New Roman"/>
        <family val="1"/>
        <charset val="238"/>
      </rPr>
      <t>pak., neto količina 1 kg</t>
    </r>
  </si>
  <si>
    <r>
      <t>SLADKOR mleti</t>
    </r>
    <r>
      <rPr>
        <sz val="10"/>
        <rFont val="Times New Roman"/>
        <family val="1"/>
        <charset val="238"/>
      </rPr>
      <t xml:space="preserve"> pak. PVC, neto količina 500 g do 1000 g</t>
    </r>
  </si>
  <si>
    <r>
      <t xml:space="preserve">SLADKOR želirni </t>
    </r>
    <r>
      <rPr>
        <sz val="10"/>
        <rFont val="Times New Roman"/>
        <family val="1"/>
        <charset val="238"/>
      </rPr>
      <t>kristalni sladkor želirno sredstvo-pektin, razmerje 1:1 oz. 1 del sladkorja, 1 del sadja, neto količina 1 kg</t>
    </r>
  </si>
  <si>
    <r>
      <t xml:space="preserve">SLADKOR vanilin, </t>
    </r>
    <r>
      <rPr>
        <sz val="10"/>
        <rFont val="Times New Roman"/>
        <family val="1"/>
        <charset val="238"/>
      </rPr>
      <t>neto količina 1 kg</t>
    </r>
  </si>
  <si>
    <r>
      <t>MED cvetlični</t>
    </r>
    <r>
      <rPr>
        <sz val="10"/>
        <rFont val="Times New Roman"/>
        <family val="1"/>
        <charset val="238"/>
      </rPr>
      <t xml:space="preserve"> naravni, točeni, neto količina 0,90 kg do 1 kg ( kot naprimer Medex ali enakovredno)</t>
    </r>
  </si>
  <si>
    <r>
      <t xml:space="preserve">TESTO sveže vlečeno </t>
    </r>
    <r>
      <rPr>
        <sz val="10"/>
        <rFont val="Times New Roman"/>
        <family val="1"/>
        <charset val="238"/>
      </rPr>
      <t xml:space="preserve"> bela pšenična moka Tip 500, jajca v prahu, neto količina 0,50 kg v roli.  </t>
    </r>
  </si>
  <si>
    <r>
      <t xml:space="preserve">MAK mleti </t>
    </r>
    <r>
      <rPr>
        <sz val="10"/>
        <rFont val="Times New Roman"/>
        <family val="1"/>
        <charset val="238"/>
      </rPr>
      <t>seme plavega maka I.kvalitete neto količina 200 g do 300 g</t>
    </r>
  </si>
  <si>
    <r>
      <t xml:space="preserve">MAK celi </t>
    </r>
    <r>
      <rPr>
        <sz val="10"/>
        <rFont val="Times New Roman"/>
        <family val="1"/>
        <charset val="238"/>
      </rPr>
      <t>seme plavega maka I.kvalitete neto količina 170 g do 300 g</t>
    </r>
  </si>
  <si>
    <r>
      <t>MOKA kokos</t>
    </r>
    <r>
      <rPr>
        <sz val="10"/>
        <rFont val="Times New Roman"/>
        <family val="1"/>
        <charset val="238"/>
      </rPr>
      <t xml:space="preserve"> neto količina 400 g do 1000 g</t>
    </r>
  </si>
  <si>
    <r>
      <t>OREHI jedrca,</t>
    </r>
    <r>
      <rPr>
        <sz val="10"/>
        <rFont val="Times New Roman"/>
        <family val="1"/>
        <charset val="238"/>
      </rPr>
      <t xml:space="preserve"> kakovostni razred I, 500 g do 1000 g ali prosto pakirana</t>
    </r>
  </si>
  <si>
    <r>
      <t>MARELICE suhe,</t>
    </r>
    <r>
      <rPr>
        <sz val="10"/>
        <rFont val="Times New Roman"/>
        <family val="1"/>
        <charset val="238"/>
      </rPr>
      <t xml:space="preserve"> brez koščic, neto teža 200 g do 300 g</t>
    </r>
  </si>
  <si>
    <r>
      <t>FIGE suhe,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ne žveplane, brez dodanih konzervansov</t>
    </r>
    <r>
      <rPr>
        <sz val="10"/>
        <rFont val="Times New Roman"/>
        <family val="1"/>
        <charset val="238"/>
      </rPr>
      <t>, neto količina 250 g</t>
    </r>
  </si>
  <si>
    <r>
      <t xml:space="preserve">SLIVE suhe, </t>
    </r>
    <r>
      <rPr>
        <sz val="10"/>
        <rFont val="Times New Roman"/>
        <family val="1"/>
        <charset val="238"/>
      </rPr>
      <t>brez koščic</t>
    </r>
    <r>
      <rPr>
        <b/>
        <sz val="10"/>
        <rFont val="Times New Roman"/>
        <family val="1"/>
        <charset val="238"/>
      </rPr>
      <t xml:space="preserve">, </t>
    </r>
    <r>
      <rPr>
        <sz val="10"/>
        <rFont val="Times New Roman"/>
        <family val="1"/>
        <charset val="238"/>
      </rPr>
      <t>mehke, neto količina 250 g do 500 g</t>
    </r>
  </si>
  <si>
    <r>
      <t>ŠKROB</t>
    </r>
    <r>
      <rPr>
        <sz val="10"/>
        <rFont val="Times New Roman"/>
        <family val="1"/>
        <charset val="238"/>
      </rPr>
      <t xml:space="preserve"> koruzni fini jedilni (kot naprimer gustin ali enakovredno), neto količina 200 g do 300 g</t>
    </r>
  </si>
  <si>
    <r>
      <t xml:space="preserve">PECILNI prašek </t>
    </r>
    <r>
      <rPr>
        <sz val="10"/>
        <rFont val="Times New Roman"/>
        <family val="1"/>
        <charset val="238"/>
      </rPr>
      <t>rahljalno sredstvo za pecivo, neto količina 13 g/ kom</t>
    </r>
  </si>
  <si>
    <r>
      <t xml:space="preserve">KVAS sveži </t>
    </r>
    <r>
      <rPr>
        <sz val="10"/>
        <rFont val="Times New Roman"/>
        <family val="1"/>
        <charset val="238"/>
      </rPr>
      <t>neto teža 42 g ( kot naprimer fala ali enakovredno) ne trgovske blagovne znamke</t>
    </r>
  </si>
  <si>
    <r>
      <t>KISLINA citronska</t>
    </r>
    <r>
      <rPr>
        <sz val="10"/>
        <rFont val="Times New Roman"/>
        <family val="1"/>
        <charset val="238"/>
      </rPr>
      <t xml:space="preserve"> neto količina 500 g</t>
    </r>
  </si>
  <si>
    <r>
      <t>SOK limonin 100 %</t>
    </r>
    <r>
      <rPr>
        <sz val="10"/>
        <rFont val="Times New Roman"/>
        <family val="1"/>
        <charset val="238"/>
      </rPr>
      <t>, iz zgoščenega soka limon, neto količina 1 l</t>
    </r>
  </si>
  <si>
    <r>
      <t>OSNOVA goveja</t>
    </r>
    <r>
      <rPr>
        <sz val="10"/>
        <rFont val="Times New Roman"/>
        <family val="1"/>
        <charset val="238"/>
      </rPr>
      <t>, goveji boullon, zgoščena goveja osnova vsaj 50 %, neto količina 700 g do 1000 g</t>
    </r>
  </si>
  <si>
    <r>
      <t>OSNOVA zelenjavna</t>
    </r>
    <r>
      <rPr>
        <sz val="10"/>
        <rFont val="Times New Roman"/>
        <family val="1"/>
        <charset val="238"/>
      </rPr>
      <t>, zelenjavni boullon, zgoščena goveja osnova vsaj 70 %, neto količina 700 g do 1000 g</t>
    </r>
  </si>
  <si>
    <r>
      <t xml:space="preserve">SOK breskev </t>
    </r>
    <r>
      <rPr>
        <sz val="10"/>
        <rFont val="Times New Roman"/>
        <family val="1"/>
        <charset val="238"/>
      </rPr>
      <t>100 % sadni delež, steklenica oz. nepovratna embalaža, neto količina 0,70 l, ne trgovske blagovne znamke</t>
    </r>
  </si>
  <si>
    <r>
      <t xml:space="preserve">SOK korenček </t>
    </r>
    <r>
      <rPr>
        <sz val="10"/>
        <rFont val="Times New Roman"/>
        <family val="1"/>
        <charset val="238"/>
      </rPr>
      <t>100 % sadni delež, (lahko vsebuje sadne deleže, korenčekova kaša minimalno 52 %, ostalo jabolčni sok, pomaranči sok)  steklenica oz.nepovratna embalaža, neto količina 0,70 l do 1 l, ne trgovske blagovne znamke</t>
    </r>
  </si>
  <si>
    <r>
      <t>NEKTAR pomarančni</t>
    </r>
    <r>
      <rPr>
        <sz val="10"/>
        <rFont val="Times New Roman"/>
        <family val="1"/>
        <charset val="238"/>
      </rPr>
      <t xml:space="preserve"> minimalno 50 % sadni delež, brik oz.nepovratna embalaža, neto količina 1 l,  ne trgovske blagovne znamke</t>
    </r>
  </si>
  <si>
    <r>
      <t xml:space="preserve">NEKTAR hruška </t>
    </r>
    <r>
      <rPr>
        <sz val="10"/>
        <rFont val="Times New Roman"/>
        <family val="1"/>
        <charset val="238"/>
      </rPr>
      <t>minimalno 50 % sadni delež, brik oz.nepovratna embalaža, neto količina 1 l ,  ne trgovske blagovne znamke</t>
    </r>
  </si>
  <si>
    <r>
      <t xml:space="preserve">NEKTAR borovnica </t>
    </r>
    <r>
      <rPr>
        <sz val="10"/>
        <rFont val="Times New Roman"/>
        <family val="1"/>
        <charset val="238"/>
      </rPr>
      <t>minimalno 35 % sadni delež, brik oz.nepovratna embalaža, neto količina 1 l ,  ne trgovske blagovne znamke</t>
    </r>
  </si>
  <si>
    <r>
      <t xml:space="preserve">NEKTAR breskev </t>
    </r>
    <r>
      <rPr>
        <sz val="10"/>
        <rFont val="Times New Roman"/>
        <family val="1"/>
        <charset val="238"/>
      </rPr>
      <t>minimalno 50 % sadni delež, brik oz.nepovratna embalaža, neto količina 1 l,  ne trgovske blagovne znamke</t>
    </r>
  </si>
  <si>
    <r>
      <t>NEKTAR jagoda</t>
    </r>
    <r>
      <rPr>
        <sz val="10"/>
        <rFont val="Times New Roman"/>
        <family val="1"/>
        <charset val="238"/>
      </rPr>
      <t xml:space="preserve"> minimalno 45 % sadni delež, tetra pak, neto količina 0,20 l, ne trgovske blagovne znamke)</t>
    </r>
  </si>
  <si>
    <r>
      <t xml:space="preserve">NEKTAR borovnica </t>
    </r>
    <r>
      <rPr>
        <sz val="10"/>
        <rFont val="Times New Roman"/>
        <family val="1"/>
        <charset val="238"/>
      </rPr>
      <t xml:space="preserve">minimalno 35 % sadni delež, </t>
    </r>
    <r>
      <rPr>
        <b/>
        <sz val="10"/>
        <rFont val="Times New Roman"/>
        <family val="1"/>
        <charset val="238"/>
      </rPr>
      <t>steklenička</t>
    </r>
    <r>
      <rPr>
        <sz val="10"/>
        <rFont val="Times New Roman"/>
        <family val="1"/>
        <charset val="238"/>
      </rPr>
      <t>, neto količina 0,20 l, ne trgovske blagovne znamke</t>
    </r>
  </si>
  <si>
    <r>
      <t xml:space="preserve">NEKTAR črni ribez </t>
    </r>
    <r>
      <rPr>
        <sz val="10"/>
        <rFont val="Times New Roman"/>
        <family val="1"/>
        <charset val="238"/>
      </rPr>
      <t xml:space="preserve">minimalno 25 % sadni delež, </t>
    </r>
    <r>
      <rPr>
        <b/>
        <sz val="10"/>
        <rFont val="Times New Roman"/>
        <family val="1"/>
        <charset val="238"/>
      </rPr>
      <t>steklenička</t>
    </r>
    <r>
      <rPr>
        <sz val="10"/>
        <rFont val="Times New Roman"/>
        <family val="1"/>
        <charset val="238"/>
      </rPr>
      <t>, neto količina 0,20 l, ne trgovske blagovne znamke</t>
    </r>
  </si>
  <si>
    <r>
      <t>NEGAZIRANA</t>
    </r>
    <r>
      <rPr>
        <sz val="10"/>
        <rFont val="Times New Roman"/>
        <family val="1"/>
        <charset val="238"/>
      </rPr>
      <t xml:space="preserve"> brezalkoholna </t>
    </r>
    <r>
      <rPr>
        <b/>
        <sz val="10"/>
        <rFont val="Times New Roman"/>
        <family val="1"/>
        <charset val="238"/>
      </rPr>
      <t>sadna pijača</t>
    </r>
    <r>
      <rPr>
        <sz val="10"/>
        <rFont val="Times New Roman"/>
        <family val="1"/>
        <charset val="238"/>
      </rPr>
      <t xml:space="preserve"> okus </t>
    </r>
    <r>
      <rPr>
        <b/>
        <sz val="10"/>
        <rFont val="Times New Roman"/>
        <family val="1"/>
        <charset val="238"/>
      </rPr>
      <t>pomaranča, limona</t>
    </r>
    <r>
      <rPr>
        <sz val="10"/>
        <rFont val="Times New Roman"/>
        <family val="1"/>
        <charset val="238"/>
      </rPr>
      <t>, sadni delež najmanj 20 % brez konzervansov, PET plastenka, neto količina 0,5 l, ne trgovske blagovne znamke</t>
    </r>
  </si>
  <si>
    <r>
      <t>NEGAZIRANA</t>
    </r>
    <r>
      <rPr>
        <sz val="10"/>
        <rFont val="Times New Roman"/>
        <family val="1"/>
        <charset val="238"/>
      </rPr>
      <t xml:space="preserve"> brezalkoholna </t>
    </r>
    <r>
      <rPr>
        <b/>
        <sz val="10"/>
        <rFont val="Times New Roman"/>
        <family val="1"/>
        <charset val="238"/>
      </rPr>
      <t>sadna pijača</t>
    </r>
    <r>
      <rPr>
        <sz val="10"/>
        <rFont val="Times New Roman"/>
        <family val="1"/>
        <charset val="238"/>
      </rPr>
      <t xml:space="preserve"> okus </t>
    </r>
    <r>
      <rPr>
        <b/>
        <sz val="10"/>
        <rFont val="Times New Roman"/>
        <family val="1"/>
        <charset val="238"/>
      </rPr>
      <t>korenček,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pomaranča, limona</t>
    </r>
    <r>
      <rPr>
        <sz val="10"/>
        <rFont val="Times New Roman"/>
        <family val="1"/>
        <charset val="238"/>
      </rPr>
      <t>, sadni delež najmanj 15 %, brez konzervansov, PET plastenka, neto količina 0,5 l, ne trgovske blagovne znamke</t>
    </r>
  </si>
  <si>
    <r>
      <t>NEGAZIRANA</t>
    </r>
    <r>
      <rPr>
        <sz val="10"/>
        <rFont val="Times New Roman"/>
        <family val="1"/>
        <charset val="238"/>
      </rPr>
      <t xml:space="preserve"> brezalkoholna </t>
    </r>
    <r>
      <rPr>
        <b/>
        <sz val="10"/>
        <rFont val="Times New Roman"/>
        <family val="1"/>
        <charset val="238"/>
      </rPr>
      <t>sadna pijača</t>
    </r>
    <r>
      <rPr>
        <sz val="10"/>
        <rFont val="Times New Roman"/>
        <family val="1"/>
        <charset val="238"/>
      </rPr>
      <t xml:space="preserve"> okus </t>
    </r>
    <r>
      <rPr>
        <b/>
        <sz val="10"/>
        <rFont val="Times New Roman"/>
        <family val="1"/>
        <charset val="238"/>
      </rPr>
      <t>črni ribez, aronija</t>
    </r>
    <r>
      <rPr>
        <sz val="10"/>
        <rFont val="Times New Roman"/>
        <family val="1"/>
        <charset val="238"/>
      </rPr>
      <t>, sadni delež najmanj 10 % brez konzervansov, PET plastenka, neto količina 0,5 l, ne trgovske blagovne znamke</t>
    </r>
  </si>
  <si>
    <r>
      <t>NEGAZIRANA</t>
    </r>
    <r>
      <rPr>
        <sz val="10"/>
        <rFont val="Times New Roman"/>
        <family val="1"/>
        <charset val="238"/>
      </rPr>
      <t xml:space="preserve"> brezalkoholna </t>
    </r>
    <r>
      <rPr>
        <b/>
        <sz val="10"/>
        <rFont val="Times New Roman"/>
        <family val="1"/>
        <charset val="238"/>
      </rPr>
      <t>sadna pijača</t>
    </r>
    <r>
      <rPr>
        <sz val="10"/>
        <rFont val="Times New Roman"/>
        <family val="1"/>
        <charset val="238"/>
      </rPr>
      <t xml:space="preserve"> okus </t>
    </r>
    <r>
      <rPr>
        <b/>
        <sz val="10"/>
        <rFont val="Times New Roman"/>
        <family val="1"/>
        <charset val="238"/>
      </rPr>
      <t>multivitaminski</t>
    </r>
    <r>
      <rPr>
        <sz val="10"/>
        <rFont val="Times New Roman"/>
        <family val="1"/>
        <charset val="238"/>
      </rPr>
      <t>, sadni delež najmanj 10 % brez konzervansov, PET plastenka, neto količina 0,5 l, ne trgovske blagovne znamke</t>
    </r>
  </si>
  <si>
    <r>
      <t>NEGAZIRANA</t>
    </r>
    <r>
      <rPr>
        <sz val="10"/>
        <rFont val="Times New Roman"/>
        <family val="1"/>
        <charset val="238"/>
      </rPr>
      <t xml:space="preserve"> brezalkoholna </t>
    </r>
    <r>
      <rPr>
        <b/>
        <sz val="10"/>
        <rFont val="Times New Roman"/>
        <family val="1"/>
        <charset val="238"/>
      </rPr>
      <t>sadna pijača</t>
    </r>
    <r>
      <rPr>
        <sz val="10"/>
        <rFont val="Times New Roman"/>
        <family val="1"/>
        <charset val="238"/>
      </rPr>
      <t xml:space="preserve"> okus </t>
    </r>
    <r>
      <rPr>
        <b/>
        <sz val="10"/>
        <rFont val="Times New Roman"/>
        <family val="1"/>
        <charset val="238"/>
      </rPr>
      <t>limonada</t>
    </r>
    <r>
      <rPr>
        <sz val="10"/>
        <rFont val="Times New Roman"/>
        <family val="1"/>
        <charset val="238"/>
      </rPr>
      <t>, sadni delež najmanj 7 % brez konzervansov, PET plastenka, neto količina 0,5 l, ne trgovske blagovne znamke</t>
    </r>
  </si>
  <si>
    <r>
      <t xml:space="preserve">ZGOŠČENI sadni sok, </t>
    </r>
    <r>
      <rPr>
        <sz val="10"/>
        <rFont val="Times New Roman"/>
        <family val="1"/>
        <charset val="238"/>
      </rPr>
      <t>okus</t>
    </r>
    <r>
      <rPr>
        <b/>
        <sz val="10"/>
        <rFont val="Times New Roman"/>
        <family val="1"/>
        <charset val="238"/>
      </rPr>
      <t xml:space="preserve"> gozni sadeži, </t>
    </r>
    <r>
      <rPr>
        <sz val="10"/>
        <rFont val="Times New Roman"/>
        <family val="1"/>
        <charset val="238"/>
      </rPr>
      <t>sadni delež 100 %, nepovratna embalaža, neto količina  5 l do 10 l</t>
    </r>
  </si>
  <si>
    <r>
      <t xml:space="preserve">ZGOŠČENI sadni sok, </t>
    </r>
    <r>
      <rPr>
        <sz val="10"/>
        <rFont val="Times New Roman"/>
        <family val="1"/>
        <charset val="238"/>
      </rPr>
      <t>okus</t>
    </r>
    <r>
      <rPr>
        <b/>
        <sz val="10"/>
        <rFont val="Times New Roman"/>
        <family val="1"/>
        <charset val="238"/>
      </rPr>
      <t xml:space="preserve"> borovnica, </t>
    </r>
    <r>
      <rPr>
        <sz val="10"/>
        <rFont val="Times New Roman"/>
        <family val="1"/>
        <charset val="238"/>
      </rPr>
      <t>sadni delež 100 %, nepovratna embalaža, neto količina  5 l do 10 l</t>
    </r>
  </si>
  <si>
    <r>
      <t>VODA naravna</t>
    </r>
    <r>
      <rPr>
        <sz val="10"/>
        <rFont val="Times New Roman"/>
        <family val="1"/>
        <charset val="238"/>
      </rPr>
      <t xml:space="preserve"> negazirana, plastenka, neto količina 0,50 l ( ne trgovske blagovne znamke)</t>
    </r>
  </si>
  <si>
    <r>
      <t xml:space="preserve">NARAVNA mineralna voda </t>
    </r>
    <r>
      <rPr>
        <sz val="10"/>
        <rFont val="Times New Roman"/>
        <family val="1"/>
        <charset val="238"/>
      </rPr>
      <t>z dodanim lastnim oglikovim dioksidom ( kot naprimer radenska ali enakovredno) plastenka, neto količina 0,50 l,  ne trgovske blagovne znamke</t>
    </r>
  </si>
  <si>
    <r>
      <t>SOK jabolko</t>
    </r>
    <r>
      <rPr>
        <sz val="10"/>
        <rFont val="Times New Roman"/>
        <family val="1"/>
        <charset val="238"/>
      </rPr>
      <t xml:space="preserve"> iz zgoščenega jabolčnega soka 100 % sadni delež, brik oz. nepovratna embalaža, neto količina 1 l, ne trgovske blagovne znamke</t>
    </r>
  </si>
  <si>
    <r>
      <t>NEKTAR iz črnega ribeza</t>
    </r>
    <r>
      <rPr>
        <sz val="10"/>
        <rFont val="Times New Roman"/>
        <family val="1"/>
        <charset val="238"/>
      </rPr>
      <t>, minimalno 25 % sadni delež, brik oz. nepovratna embalaža, neto količina 1 l,  ne trgovske blagovne znamke</t>
    </r>
  </si>
  <si>
    <r>
      <t>NEKTAR pomarančni</t>
    </r>
    <r>
      <rPr>
        <sz val="10"/>
        <rFont val="Times New Roman"/>
        <family val="1"/>
        <charset val="238"/>
      </rPr>
      <t xml:space="preserve"> minimalno 50 % sadni delež, tetra pak, neto količina 0,20 l ,  ne trgovske blagovne znamke</t>
    </r>
  </si>
  <si>
    <r>
      <t>NEKTAR črni ribez</t>
    </r>
    <r>
      <rPr>
        <sz val="10"/>
        <rFont val="Times New Roman"/>
        <family val="1"/>
        <charset val="238"/>
      </rPr>
      <t xml:space="preserve"> minimalno 25 % sadni delež, tetra pak, neto količina 0,20 l,  ne trgovske blagovne znamke</t>
    </r>
  </si>
  <si>
    <r>
      <t>NEKTAR borovnica</t>
    </r>
    <r>
      <rPr>
        <sz val="10"/>
        <rFont val="Times New Roman"/>
        <family val="1"/>
        <charset val="238"/>
      </rPr>
      <t xml:space="preserve"> minimalno 35 % sadni delež, tetra pak, neto količina 0,20 l ,  ne trgovske blagovne znamke</t>
    </r>
  </si>
  <si>
    <r>
      <t>NEKTAR breskev</t>
    </r>
    <r>
      <rPr>
        <sz val="10"/>
        <rFont val="Times New Roman"/>
        <family val="1"/>
        <charset val="238"/>
      </rPr>
      <t xml:space="preserve"> minimalno 50 % sadni delež, tetra pak, neto količina 0,20 l , ne trgovske blagovne znamke</t>
    </r>
  </si>
  <si>
    <r>
      <t>PIŠČANČJA  prsa s kostmi</t>
    </r>
    <r>
      <rPr>
        <sz val="10"/>
        <rFont val="Times New Roman"/>
        <family val="1"/>
        <charset val="238"/>
      </rPr>
      <t xml:space="preserve"> brez kože, polovice, uvrščene v razred A, teža rezano 200 g do 250 g/ kos</t>
    </r>
  </si>
  <si>
    <r>
      <t xml:space="preserve">PIŠČANČJA bedra </t>
    </r>
    <r>
      <rPr>
        <sz val="10"/>
        <rFont val="Times New Roman"/>
        <family val="1"/>
        <charset val="238"/>
      </rPr>
      <t>cela,s kožo in kostmi, sveže meso značilne kakovosti, uvrščeno v razred A, očiščeno maščob in veznega tkiva, teža 180 g do 200 g</t>
    </r>
  </si>
  <si>
    <r>
      <t xml:space="preserve">PIŠČANČJI file </t>
    </r>
    <r>
      <rPr>
        <sz val="10"/>
        <rFont val="Times New Roman"/>
        <family val="1"/>
        <charset val="238"/>
      </rPr>
      <t>brez kože in kosti,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sveže meso značilne kakovosti, uvrščeno v razred A, očiščeno maščob in veznega tkiva rezan na kose teže 50 g do 60 g, rezano na kocke 2x2 cm ali rezano na trakove</t>
    </r>
  </si>
  <si>
    <r>
      <t xml:space="preserve">BLAZINICA pizza </t>
    </r>
    <r>
      <rPr>
        <sz val="10"/>
        <rFont val="Times New Roman"/>
        <family val="1"/>
        <charset val="238"/>
      </rPr>
      <t>nadev šunka, sir, teža 130 g do 140 g/ kom</t>
    </r>
  </si>
  <si>
    <t>97.</t>
  </si>
  <si>
    <t>98.</t>
  </si>
  <si>
    <t>99.</t>
  </si>
  <si>
    <r>
      <t>ČAJ gozdni sadeži</t>
    </r>
    <r>
      <rPr>
        <sz val="10"/>
        <rFont val="Times New Roman"/>
        <family val="1"/>
        <charset val="238"/>
      </rPr>
      <t>, filter vrečka 2 g do 3 g, neto količina 40 g do 60 g</t>
    </r>
  </si>
  <si>
    <r>
      <t>ČAJ malina</t>
    </r>
    <r>
      <rPr>
        <sz val="10"/>
        <rFont val="Times New Roman"/>
        <family val="1"/>
        <charset val="238"/>
      </rPr>
      <t>, filter vrečka 2 g do 3 g, neto količina 40 g do 60 g</t>
    </r>
  </si>
  <si>
    <r>
      <t>ČAJ brusnica</t>
    </r>
    <r>
      <rPr>
        <sz val="10"/>
        <rFont val="Times New Roman"/>
        <family val="1"/>
        <charset val="238"/>
      </rPr>
      <t>, filter vrečka 2 g do 3 g, neto količina 40 g do 60 g</t>
    </r>
  </si>
  <si>
    <r>
      <t>ČAJ borovnica</t>
    </r>
    <r>
      <rPr>
        <sz val="10"/>
        <rFont val="Times New Roman"/>
        <family val="1"/>
        <charset val="238"/>
      </rPr>
      <t>, filter vrečka 2 g do 3 g, neto količina 40 g do 80 g</t>
    </r>
  </si>
  <si>
    <t>100.</t>
  </si>
  <si>
    <r>
      <rPr>
        <b/>
        <sz val="10"/>
        <rFont val="Times New Roman"/>
        <family val="1"/>
        <charset val="238"/>
      </rPr>
      <t>ČOKOLADA v prahu,</t>
    </r>
    <r>
      <rPr>
        <sz val="10"/>
        <rFont val="Times New Roman"/>
        <family val="1"/>
        <charset val="238"/>
      </rPr>
      <t xml:space="preserve"> kakavovovi delci min 35 %, neto količina 1kg</t>
    </r>
  </si>
  <si>
    <r>
      <t xml:space="preserve">OREŠKI indijski, </t>
    </r>
    <r>
      <rPr>
        <sz val="10"/>
        <rFont val="Times New Roman"/>
        <family val="1"/>
        <charset val="238"/>
      </rPr>
      <t>neto količina 200 g do 1000 g ali prosto pakirani</t>
    </r>
  </si>
  <si>
    <t xml:space="preserve">                                                      </t>
  </si>
  <si>
    <r>
      <t>KAPRE</t>
    </r>
    <r>
      <rPr>
        <sz val="10"/>
        <rFont val="Times New Roman"/>
        <family val="1"/>
        <charset val="238"/>
      </rPr>
      <t xml:space="preserve"> v slanici, neto količina 530 g do 1000 g</t>
    </r>
  </si>
  <si>
    <r>
      <t xml:space="preserve">HREN </t>
    </r>
    <r>
      <rPr>
        <sz val="10"/>
        <rFont val="Times New Roman"/>
        <family val="1"/>
        <charset val="238"/>
      </rPr>
      <t>delikatesni, minimalno 50 % hrena, neto količina 530 g do 1000 g</t>
    </r>
  </si>
  <si>
    <r>
      <t xml:space="preserve">SVINJSKI kare, </t>
    </r>
    <r>
      <rPr>
        <sz val="10"/>
        <rFont val="Times New Roman"/>
        <family val="1"/>
        <charset val="238"/>
      </rPr>
      <t>s kostjo rezano na</t>
    </r>
    <r>
      <rPr>
        <b/>
        <sz val="10"/>
        <rFont val="Times New Roman"/>
        <family val="1"/>
        <charset val="238"/>
      </rPr>
      <t xml:space="preserve"> zarebrnice, </t>
    </r>
    <r>
      <rPr>
        <sz val="10"/>
        <rFont val="Times New Roman"/>
        <family val="1"/>
        <charset val="238"/>
      </rPr>
      <t>teže 100 g, 120 g ali 140 g</t>
    </r>
  </si>
  <si>
    <r>
      <t>SLADKOR vanilijev z bourbonsko vanilijo</t>
    </r>
    <r>
      <rPr>
        <sz val="10"/>
        <rFont val="Times New Roman"/>
        <family val="1"/>
        <charset val="238"/>
      </rPr>
      <t>, dodana vanilija v prahu,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neto količina 8 g do 12 g</t>
    </r>
  </si>
  <si>
    <r>
      <t>KUMARICE</t>
    </r>
    <r>
      <rPr>
        <sz val="10"/>
        <rFont val="Times New Roman"/>
        <family val="1"/>
        <charset val="238"/>
      </rPr>
      <t xml:space="preserve"> kisle, vložene pasterizirana vrtnina, brez konzervansov, brez barvil, neto količina 4 kg do 5 kg ( kot naprimer Eta ali enakovredno)</t>
    </r>
  </si>
  <si>
    <r>
      <t>KUMARICE</t>
    </r>
    <r>
      <rPr>
        <sz val="10"/>
        <rFont val="Times New Roman"/>
        <family val="1"/>
        <charset val="238"/>
      </rPr>
      <t xml:space="preserve"> kisle, vložene pasterizirana vrtnina, brez konzervansov, brez barvil (alkoholni kis, gorčično seme, sol, sladkor, voda, ) neto količina 560 g do 1000 g ( kot naprimer Eta ali enakovredno)</t>
    </r>
  </si>
  <si>
    <r>
      <t>OLJE olivno</t>
    </r>
    <r>
      <rPr>
        <sz val="10"/>
        <rFont val="Times New Roman"/>
        <family val="1"/>
        <charset val="238"/>
      </rPr>
      <t xml:space="preserve"> ekstra deviško, pridobljeno neposredno iz oljk in zgolj z mehanskimi postopki, neto količina 1 l ( kot naprimer Gea ali enakovredno )</t>
    </r>
  </si>
  <si>
    <r>
      <t>KAVA</t>
    </r>
    <r>
      <rPr>
        <sz val="10"/>
        <rFont val="Times New Roman"/>
        <family val="1"/>
        <charset val="238"/>
      </rPr>
      <t xml:space="preserve"> classic mešanica mlete pražene kave, ne zažgane, specialno mleta, za pripravo turške kave ( kot naprimer barcaffe classic ali enakovredno), neto količina 100 g</t>
    </r>
  </si>
  <si>
    <r>
      <t>PIŠKOTI</t>
    </r>
    <r>
      <rPr>
        <sz val="10"/>
        <rFont val="Times New Roman"/>
        <family val="1"/>
        <charset val="238"/>
      </rPr>
      <t xml:space="preserve"> baby, jajca min. 20 %,( primerni za pripravo tiramisuja), neto količina 400 g do 500 g ( kot naprimer Savoiardo ali enakovredno)</t>
    </r>
  </si>
  <si>
    <r>
      <t>ČOKOLADA MLEČNA polnjena s kokosom</t>
    </r>
    <r>
      <rPr>
        <sz val="9"/>
        <rFont val="Times New Roman"/>
        <family val="1"/>
        <charset val="238"/>
      </rPr>
      <t xml:space="preserve"> (posušeni kokos min. 19%, posneto mleko v prahu, kakavovo maslo, palmova maščoba, kakavova masa, sirotka v prahu - iz mleka, naravni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izvleček vanilije...),        </t>
    </r>
    <r>
      <rPr>
        <b/>
        <sz val="9"/>
        <rFont val="Times New Roman"/>
        <family val="1"/>
        <charset val="238"/>
      </rPr>
      <t xml:space="preserve">( </t>
    </r>
    <r>
      <rPr>
        <sz val="9"/>
        <rFont val="Times New Roman"/>
        <family val="1"/>
        <charset val="238"/>
      </rPr>
      <t>kot naprimer Baunty ali enakovredno ) neto količina  50 g do 60 g</t>
    </r>
  </si>
  <si>
    <r>
      <t xml:space="preserve">ROZINE temne, </t>
    </r>
    <r>
      <rPr>
        <sz val="10"/>
        <rFont val="Times New Roman"/>
        <family val="1"/>
        <charset val="238"/>
      </rPr>
      <t>kakovostni razred I, 500 g do 1000 g ali prosto pakirane</t>
    </r>
  </si>
  <si>
    <r>
      <t>KREMA za kremne rezine</t>
    </r>
    <r>
      <rPr>
        <sz val="10"/>
        <rFont val="Times New Roman"/>
        <family val="1"/>
        <charset val="238"/>
      </rPr>
      <t xml:space="preserve"> prašek za kremo z okusom vanilije            ( doda se samo tekočina-mleko ali voda. 1kg mora ustrezati pripravi vsaj 3,4 kg kreme) kot naprimer Dr Oetker ali enakovredno ) neto količina 1 kg</t>
    </r>
  </si>
  <si>
    <r>
      <t>JUHA gobova</t>
    </r>
    <r>
      <rPr>
        <sz val="10"/>
        <rFont val="Times New Roman"/>
        <family val="1"/>
        <charset val="238"/>
      </rPr>
      <t xml:space="preserve"> koncentrat, iz jurčkov, brez dodanega natrijevega glutaminata, sušene gobe-jurčki min 2,3 %, začimbe, neto količina 1kg (kot naprimer Knorr ali enakovredno )</t>
    </r>
  </si>
  <si>
    <r>
      <t>JUHA goveja z mesom</t>
    </r>
    <r>
      <rPr>
        <sz val="10"/>
        <rFont val="Times New Roman"/>
        <family val="1"/>
        <charset val="238"/>
      </rPr>
      <t xml:space="preserve"> koncentrat, (min. 2,7 % govejega ekstrakta,  brez dodanih barvil ), neto količina 0,50 kg do 1kg, ( kot naprimer Knorr ali enakovredno )</t>
    </r>
  </si>
  <si>
    <r>
      <t xml:space="preserve">SMETANA za stepanje </t>
    </r>
    <r>
      <rPr>
        <sz val="10"/>
        <rFont val="Times New Roman"/>
        <family val="1"/>
        <charset val="238"/>
      </rPr>
      <t>UHT, sladka smetana, brez dodanega sladkorja, 35 % m.m. neto količina 1 l ali 0,5 l</t>
    </r>
  </si>
  <si>
    <r>
      <t xml:space="preserve"> MASLO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surovo</t>
    </r>
    <r>
      <rPr>
        <sz val="10"/>
        <rFont val="Times New Roman"/>
        <family val="1"/>
        <charset val="238"/>
      </rPr>
      <t xml:space="preserve"> I. vrste, iz fermentirane, pasterizirane  smetane, z najman 82 % m.m, neto količina 4 kg do 10 kg</t>
    </r>
  </si>
  <si>
    <r>
      <t xml:space="preserve"> MASLO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surovo</t>
    </r>
    <r>
      <rPr>
        <sz val="10"/>
        <rFont val="Times New Roman"/>
        <family val="1"/>
        <charset val="238"/>
      </rPr>
      <t xml:space="preserve"> I. vrste, iz fermentirane, pasterizirane  smetane, z najman 82 % m.m, neto količina 250 g</t>
    </r>
  </si>
  <si>
    <t>KOLIČINA       letna ocenjena količina</t>
  </si>
  <si>
    <r>
      <t>SVINJSKA pljučna</t>
    </r>
    <r>
      <rPr>
        <sz val="10"/>
        <rFont val="Times New Roman"/>
        <family val="1"/>
        <charset val="238"/>
      </rPr>
      <t xml:space="preserve"> (svinjska ribica) očiščena</t>
    </r>
  </si>
  <si>
    <r>
      <t>PRŠUT kuhan</t>
    </r>
    <r>
      <rPr>
        <sz val="10"/>
        <rFont val="Times New Roman"/>
        <family val="1"/>
        <charset val="238"/>
      </rPr>
      <t>, poltrajni kuhani mesni izdelek, svinjsko stegno, v kosu ali rezan</t>
    </r>
  </si>
  <si>
    <r>
      <t xml:space="preserve">PURANJI file </t>
    </r>
    <r>
      <rPr>
        <sz val="10"/>
        <rFont val="Times New Roman"/>
        <family val="1"/>
        <charset val="238"/>
      </rPr>
      <t xml:space="preserve">rezani zrezki teže 100 g do 120 g, po potrebi </t>
    </r>
    <r>
      <rPr>
        <b/>
        <sz val="10"/>
        <rFont val="Times New Roman"/>
        <family val="1"/>
        <charset val="238"/>
      </rPr>
      <t>potolčeni</t>
    </r>
  </si>
  <si>
    <r>
      <t>PIŠČANČJA stegna</t>
    </r>
    <r>
      <rPr>
        <sz val="10"/>
        <rFont val="Times New Roman"/>
        <family val="1"/>
        <charset val="238"/>
      </rPr>
      <t xml:space="preserve">, zgornji del piščančjih beder, brez kože in kosti, sveže meso značilne kakovosti, očiščeno maščob in vezivnega tkiva, teža  160 g do 170g  </t>
    </r>
  </si>
  <si>
    <r>
      <t xml:space="preserve">PIŠČANČJI file </t>
    </r>
    <r>
      <rPr>
        <sz val="10"/>
        <rFont val="Times New Roman"/>
        <family val="1"/>
        <charset val="238"/>
      </rPr>
      <t>brez kože in kosti, sveže meso značilne kakovosti, uvrščeno v razred A, očiščeno maščob in veznega tkiva, rezano na pol, teža 100 g do 120 g</t>
    </r>
  </si>
  <si>
    <r>
      <t xml:space="preserve">PURANJA stegna, meso v kosih, </t>
    </r>
    <r>
      <rPr>
        <sz val="10"/>
        <rFont val="Times New Roman"/>
        <family val="1"/>
        <charset val="238"/>
      </rPr>
      <t>brez kože in kosti teže 15g do 25g</t>
    </r>
  </si>
  <si>
    <r>
      <t>MEŠANICA zelenjave za prilogo</t>
    </r>
    <r>
      <rPr>
        <sz val="10"/>
        <rFont val="Times New Roman"/>
        <family val="1"/>
        <charset val="238"/>
      </rPr>
      <t>, zamrznjena, vsaj 3 vrste (korenje  brokoli,...) kakovostni razred I, neto količina 2,5 kg</t>
    </r>
  </si>
  <si>
    <r>
      <t>OSLIČ file</t>
    </r>
    <r>
      <rPr>
        <sz val="10"/>
        <rFont val="Times New Roman"/>
        <family val="1"/>
        <charset val="238"/>
      </rPr>
      <t xml:space="preserve"> zamrznjen, argentinski, interfolija, neto količina 5 kg do 10 kg</t>
    </r>
  </si>
  <si>
    <r>
      <t>ŠTRUKLJI skutni</t>
    </r>
    <r>
      <rPr>
        <sz val="10"/>
        <rFont val="Times New Roman"/>
        <family val="1"/>
        <charset val="238"/>
      </rPr>
      <t>, slani, za prilogo,dolgi več porcijski, vlečeno testo, neto teža 0,50 kg do 1 kg/ kom</t>
    </r>
  </si>
  <si>
    <r>
      <t>TESTO listnato,</t>
    </r>
    <r>
      <rPr>
        <sz val="10"/>
        <rFont val="Times New Roman"/>
        <family val="1"/>
        <charset val="238"/>
      </rPr>
      <t xml:space="preserve"> teža 0,50 kg do 2 kg / kom, neto količina pak. 5 kg do 10 kg</t>
    </r>
  </si>
  <si>
    <r>
      <t>PALAČINKE s čokoladnim nadevom,</t>
    </r>
    <r>
      <rPr>
        <sz val="10"/>
        <rFont val="Times New Roman"/>
        <family val="1"/>
        <charset val="238"/>
      </rPr>
      <t xml:space="preserve"> neto količina  od 70 g do 100 g/ kos</t>
    </r>
  </si>
  <si>
    <r>
      <t>PALAČINKE z ajdovo moko,</t>
    </r>
    <r>
      <rPr>
        <sz val="10"/>
        <rFont val="Times New Roman"/>
        <family val="1"/>
        <charset val="238"/>
      </rPr>
      <t xml:space="preserve"> neto količina od 60 g do 80 g/ kos</t>
    </r>
  </si>
  <si>
    <r>
      <t xml:space="preserve">PALAČINKE z mareličnim nadevom, </t>
    </r>
    <r>
      <rPr>
        <sz val="10"/>
        <rFont val="Times New Roman"/>
        <family val="1"/>
        <charset val="238"/>
      </rPr>
      <t>od 70 g do 100 g/ kos</t>
    </r>
  </si>
  <si>
    <r>
      <t>PALAČINKE s skutnim nadevom,</t>
    </r>
    <r>
      <rPr>
        <sz val="10"/>
        <rFont val="Times New Roman"/>
        <family val="1"/>
        <charset val="238"/>
      </rPr>
      <t xml:space="preserve"> neto količina  od 100 g do 120 g/ kos</t>
    </r>
  </si>
  <si>
    <r>
      <t xml:space="preserve">BROKOLI  </t>
    </r>
    <r>
      <rPr>
        <sz val="10"/>
        <rFont val="Times New Roman"/>
        <family val="1"/>
        <charset val="238"/>
      </rPr>
      <t>roža  mora imeti sortno značilno obliko, razvitost, enakomerne zelene barve, videz listov svež,  kakovostni razred I, prosto pakirana</t>
    </r>
  </si>
  <si>
    <r>
      <t>KROMPIR beli, rdeči, OČIŠČEN,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REZAN</t>
    </r>
    <r>
      <rPr>
        <sz val="10"/>
        <rFont val="Times New Roman"/>
        <family val="1"/>
        <charset val="238"/>
      </rPr>
      <t xml:space="preserve"> na kose ali krhlje, kakovostni razred I,vakumsko pakiran,, neto količina 10 kg</t>
    </r>
  </si>
  <si>
    <r>
      <t>KROMPIR beli, rdeči, OČIŠČEN</t>
    </r>
    <r>
      <rPr>
        <sz val="10"/>
        <rFont val="Times New Roman"/>
        <family val="1"/>
        <charset val="238"/>
      </rPr>
      <t xml:space="preserve"> kakovostni razred I, vakumsko pakiran, neto količina 10 kg</t>
    </r>
  </si>
  <si>
    <t>7. SKLOP ŽIVIL: KROMPIR OČIŠČEN, PREDPRIPRAVLJEN</t>
  </si>
  <si>
    <t>8. SKLOP ŽIVIL: KRUH IN PEKOVSKO PECIVO</t>
  </si>
  <si>
    <t>9. SKLOP ŽIVIL: PEČENI PEKOVSKI IN SLAŠČIČARSKI IZDELKI</t>
  </si>
  <si>
    <r>
      <t xml:space="preserve">REZINA kremna, </t>
    </r>
    <r>
      <rPr>
        <sz val="10"/>
        <rFont val="Times New Roman"/>
        <family val="1"/>
        <charset val="238"/>
      </rPr>
      <t>nadev slaščičarska krema, stepena smetana, testo: listnato, teža 80 g</t>
    </r>
  </si>
  <si>
    <t xml:space="preserve">10. SKLOP ŽIVIL: TESTENINE </t>
  </si>
  <si>
    <r>
      <t xml:space="preserve">ŠPAGETI </t>
    </r>
    <r>
      <rPr>
        <sz val="10"/>
        <rFont val="Times New Roman"/>
        <family val="1"/>
        <charset val="238"/>
      </rPr>
      <t>sušene</t>
    </r>
    <r>
      <rPr>
        <b/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testenine pšenični durum zdrob, neto količina 3 kg do 5 kg</t>
    </r>
  </si>
  <si>
    <r>
      <t>REZANCI pirini</t>
    </r>
    <r>
      <rPr>
        <sz val="10"/>
        <rFont val="Times New Roman"/>
        <family val="1"/>
        <charset val="238"/>
      </rPr>
      <t xml:space="preserve">, polširoki ali široki, sušene testenine, 100% pirin  zdrob, neto količina 1 kg do 3 kg </t>
    </r>
  </si>
  <si>
    <t>11. SKLOP ŽIVIL: MOKA, ŽITNI IZDELKI, RIŽ</t>
  </si>
  <si>
    <r>
      <t>MANDELJNI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jedrca</t>
    </r>
    <r>
      <rPr>
        <sz val="10"/>
        <rFont val="Times New Roman"/>
        <family val="1"/>
        <charset val="238"/>
      </rPr>
      <t>, neto količina 200 g do 1000 g ali prosto pakirana</t>
    </r>
  </si>
  <si>
    <r>
      <t>KAVA</t>
    </r>
    <r>
      <rPr>
        <sz val="10"/>
        <rFont val="Times New Roman"/>
        <family val="1"/>
        <charset val="238"/>
      </rPr>
      <t xml:space="preserve"> classic mešanica mlete pražene kave, ne zažgane, specialno mleta, za pripravo turške kave, ( kot naprimer barcaffe classic ali enakovredno), neto količina 1 kg</t>
    </r>
  </si>
  <si>
    <t>12. SKLOP ŽIVIL:  SPLOŠNO PREHRAMBENO BLAGO</t>
  </si>
  <si>
    <t>13. SKLOP ŽIVIL:  ZAČIMBE, OSNOVE, OMAKE</t>
  </si>
  <si>
    <t>14. SKLOP ŽIVIL:  SOKOVI, SADNI SIRUPI, NARAVNE VODE</t>
  </si>
  <si>
    <r>
      <t xml:space="preserve">ŠAMPINJONI </t>
    </r>
    <r>
      <rPr>
        <sz val="10"/>
        <rFont val="Times New Roman"/>
        <family val="1"/>
        <charset val="238"/>
      </rPr>
      <t>gobe, rezane na rezine, zamrznjene, kakovostni razred I, neto količina 1 kg do 2,5 kg</t>
    </r>
  </si>
  <si>
    <r>
      <t xml:space="preserve">GOBE gozdne, miks z jurčki, </t>
    </r>
    <r>
      <rPr>
        <sz val="10"/>
        <rFont val="Times New Roman"/>
        <family val="1"/>
        <charset val="238"/>
      </rPr>
      <t>rezane, zamrznjene, najmanj kakovostni razred II., neto količina  1 kg do 2,5 kg</t>
    </r>
  </si>
  <si>
    <r>
      <t xml:space="preserve">JURČKI </t>
    </r>
    <r>
      <rPr>
        <sz val="10"/>
        <rFont val="Times New Roman"/>
        <family val="1"/>
        <charset val="238"/>
      </rPr>
      <t xml:space="preserve">gobe, rezane na rezine ali kocke, zamrznjene, II.kvalitete, 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neto količina 1 kg do 2,5 kg</t>
    </r>
  </si>
  <si>
    <r>
      <t xml:space="preserve">RIBJE kocke panirane </t>
    </r>
    <r>
      <rPr>
        <sz val="10"/>
        <rFont val="Times New Roman"/>
        <family val="1"/>
        <charset val="238"/>
      </rPr>
      <t>iz filejev rib po toplotni obdelavi mora biti meso prijetnega vonja, barve in okusa, teža 100 g do 150 g/ kos, rinfuza, neto količina 5 kg do 10 kg</t>
    </r>
  </si>
  <si>
    <r>
      <t>HRENOVKA piščančja v naravnem ovoju,</t>
    </r>
    <r>
      <rPr>
        <sz val="10"/>
        <rFont val="Times New Roman"/>
        <family val="1"/>
        <charset val="238"/>
      </rPr>
      <t xml:space="preserve"> obarjena sveža klobasa iz piščančjega mesa, najmanj 75 % piščančjega mesa, lahko tudi 55 % piščančjega mesa in 20 % puranjega stegna brez kože in kosti , teža od 50 g do 100 g / kom oz. po naročilu, </t>
    </r>
    <r>
      <rPr>
        <b/>
        <sz val="10"/>
        <rFont val="Times New Roman"/>
        <family val="1"/>
        <charset val="238"/>
      </rPr>
      <t>ne</t>
    </r>
    <r>
      <rPr>
        <sz val="10"/>
        <rFont val="Times New Roman"/>
        <family val="1"/>
        <charset val="238"/>
      </rPr>
      <t xml:space="preserve"> hot dog hrenovka</t>
    </r>
  </si>
  <si>
    <r>
      <t>PURANJE prsi dimljene</t>
    </r>
    <r>
      <rPr>
        <sz val="10"/>
        <rFont val="Times New Roman"/>
        <family val="1"/>
        <charset val="238"/>
      </rPr>
      <t>,  puranji filje vsaj 74 %, termično obdelano, dimljeno, teža od 400 g do 2000 g</t>
    </r>
  </si>
  <si>
    <r>
      <t>HRENOVKA piščančja brez ovoja</t>
    </r>
    <r>
      <rPr>
        <sz val="10"/>
        <rFont val="Times New Roman"/>
        <family val="1"/>
        <charset val="238"/>
      </rPr>
      <t xml:space="preserve">, obarjena sveža klobasa iz piščančjega mesa vsaj 82 %, teža od 50 g do 100 g/ kom oz po naročilu, </t>
    </r>
    <r>
      <rPr>
        <b/>
        <sz val="10"/>
        <rFont val="Times New Roman"/>
        <family val="1"/>
        <charset val="238"/>
      </rPr>
      <t>ne</t>
    </r>
    <r>
      <rPr>
        <sz val="10"/>
        <rFont val="Times New Roman"/>
        <family val="1"/>
        <charset val="238"/>
      </rPr>
      <t xml:space="preserve"> hot dog hrenovka</t>
    </r>
  </si>
  <si>
    <r>
      <t>KIS balzamični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temni</t>
    </r>
    <r>
      <rPr>
        <sz val="10"/>
        <rFont val="Times New Roman"/>
        <family val="1"/>
        <charset val="238"/>
      </rPr>
      <t xml:space="preserve"> z dodatkom mošta, kisline 6 %, neto količina 0,5 l  ali 1 l ( kot naprimer Ponti ali enakovredno)</t>
    </r>
  </si>
  <si>
    <r>
      <t>RUM</t>
    </r>
    <r>
      <rPr>
        <sz val="10"/>
        <rFont val="Times New Roman"/>
        <family val="1"/>
        <charset val="238"/>
      </rPr>
      <t xml:space="preserve"> alkohola minimalno 37 % vol., neto količina 1 l</t>
    </r>
  </si>
  <si>
    <r>
      <t>ŽELATINA  v lističih bela</t>
    </r>
    <r>
      <rPr>
        <sz val="10"/>
        <rFont val="Times New Roman"/>
        <family val="1"/>
        <charset val="238"/>
      </rPr>
      <t>, ekstra kvalitete, neto količina 10 g / zavitek</t>
    </r>
  </si>
  <si>
    <r>
      <t xml:space="preserve">MAJARON </t>
    </r>
    <r>
      <rPr>
        <sz val="10"/>
        <rFont val="Times New Roman"/>
        <family val="1"/>
        <charset val="238"/>
      </rPr>
      <t>drobljen, sušen, pakiran v dozi z navojem, neto količina 90 g do 130 g</t>
    </r>
  </si>
  <si>
    <r>
      <t>MUŠKATNI orešček mleti,</t>
    </r>
    <r>
      <rPr>
        <sz val="10"/>
        <rFont val="Times New Roman"/>
        <family val="1"/>
        <charset val="238"/>
      </rPr>
      <t xml:space="preserve"> pakiran v dozi z navojem, neto količina 140 g do 200 g</t>
    </r>
  </si>
  <si>
    <r>
      <t>CURRY v prahu,</t>
    </r>
    <r>
      <rPr>
        <sz val="10"/>
        <rFont val="Times New Roman"/>
        <family val="1"/>
        <charset val="238"/>
      </rPr>
      <t xml:space="preserve"> mleti, pakiran v dozi z navojem, neto količina 150 g do 200 g</t>
    </r>
  </si>
  <si>
    <r>
      <t>BOMBETA bela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belo pekovsko pecivo, neto količina 60 g</t>
    </r>
  </si>
  <si>
    <r>
      <t>BOMBETA bela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belo pekovsko pecivo, neto količina 100 g</t>
    </r>
  </si>
  <si>
    <r>
      <t>BOMBETA bela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belo pekovsko pecivo, neto količina 80 g</t>
    </r>
  </si>
  <si>
    <r>
      <t xml:space="preserve">BOMBETA s posipom, sezam </t>
    </r>
    <r>
      <rPr>
        <sz val="10"/>
        <rFont val="Times New Roman"/>
        <family val="1"/>
        <charset val="238"/>
      </rPr>
      <t>pšenično pekovsko pecivo s posipom semen, neto količina 60 g, po potrebi rezano</t>
    </r>
  </si>
  <si>
    <r>
      <t xml:space="preserve">BOMBETA s posipom, sezam </t>
    </r>
    <r>
      <rPr>
        <sz val="10"/>
        <rFont val="Times New Roman"/>
        <family val="1"/>
        <charset val="238"/>
      </rPr>
      <t>pšenično pekovsko pecivo s posipom semen, neto količina 100 g, po potrebi rezano</t>
    </r>
  </si>
  <si>
    <r>
      <t xml:space="preserve">ŠTRUČKA hot-dog </t>
    </r>
    <r>
      <rPr>
        <sz val="10"/>
        <rFont val="Times New Roman"/>
        <family val="1"/>
        <charset val="238"/>
      </rPr>
      <t xml:space="preserve">bela, belo pekovsko pecivo, neto količina 120 g, po potrebi rezano  </t>
    </r>
  </si>
  <si>
    <r>
      <t>ŠTRUČKA makova</t>
    </r>
    <r>
      <rPr>
        <sz val="10"/>
        <rFont val="Times New Roman"/>
        <family val="1"/>
        <charset val="238"/>
      </rPr>
      <t>, belo pekovsko pecivo s posipom maka, neto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količina 80 g, po potrebi rezano</t>
    </r>
  </si>
  <si>
    <r>
      <t xml:space="preserve">ŠTRUČKA sirova </t>
    </r>
    <r>
      <rPr>
        <sz val="10"/>
        <rFont val="Times New Roman"/>
        <family val="1"/>
        <charset val="238"/>
      </rPr>
      <t>belo pekovsko pecivo posuto z ribanim sirom, neto količina 60 g, po potrebi rezano</t>
    </r>
  </si>
  <si>
    <r>
      <t xml:space="preserve">ŠTRUČKA mlečna, </t>
    </r>
    <r>
      <rPr>
        <sz val="10"/>
        <rFont val="Times New Roman"/>
        <family val="1"/>
        <charset val="238"/>
      </rPr>
      <t>belo mlečno pekovsko pecivo, neto količina  60 g, po potrebi rezano</t>
    </r>
  </si>
  <si>
    <r>
      <t xml:space="preserve">ŠTRUČKA mlečna, </t>
    </r>
    <r>
      <rPr>
        <sz val="10"/>
        <rFont val="Times New Roman"/>
        <family val="1"/>
        <charset val="238"/>
      </rPr>
      <t>belo mlečno pekovsko pecivo, neto količina  80 g, po potrebi rezano</t>
    </r>
  </si>
  <si>
    <r>
      <t xml:space="preserve">ŠTRUČKA s semeni, </t>
    </r>
    <r>
      <rPr>
        <sz val="10"/>
        <rFont val="Times New Roman"/>
        <family val="1"/>
        <charset val="238"/>
      </rPr>
      <t>pekovsko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grobozrnato pecivo,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neto količina 100 g, po potrebi rezano</t>
    </r>
  </si>
  <si>
    <r>
      <t xml:space="preserve">LEPINJA bosanska </t>
    </r>
    <r>
      <rPr>
        <sz val="10"/>
        <rFont val="Times New Roman"/>
        <family val="1"/>
        <charset val="238"/>
      </rPr>
      <t>narejeno iz bele ali polbele pšenične moke, brez konzervansov, neto količina 100 g, po potrebi rezano</t>
    </r>
  </si>
  <si>
    <r>
      <t xml:space="preserve">LEPINJA bosanska </t>
    </r>
    <r>
      <rPr>
        <sz val="10"/>
        <rFont val="Times New Roman"/>
        <family val="1"/>
        <charset val="238"/>
      </rPr>
      <t>narejeno iz bele ali polbele pšenične moke, brez konzervansov, neto količina  150 g, po potrebi rezano</t>
    </r>
  </si>
  <si>
    <r>
      <t xml:space="preserve">ŠTRUČKA s semeni, </t>
    </r>
    <r>
      <rPr>
        <sz val="10"/>
        <rFont val="Times New Roman"/>
        <family val="1"/>
        <charset val="238"/>
      </rPr>
      <t>pekovsko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grobozrnato pecivo,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neto količina 60 g, po potrebi rezano</t>
    </r>
  </si>
  <si>
    <r>
      <t xml:space="preserve">ŠTRUČKA sirova </t>
    </r>
    <r>
      <rPr>
        <sz val="10"/>
        <rFont val="Times New Roman"/>
        <family val="1"/>
        <charset val="238"/>
      </rPr>
      <t>belo pekovsko pecivo posuto z ribanim sirom, neto količina 80 g, po potrebi rezano</t>
    </r>
  </si>
  <si>
    <r>
      <t>ŠTRUČKA makova</t>
    </r>
    <r>
      <rPr>
        <sz val="10"/>
        <rFont val="Times New Roman"/>
        <family val="1"/>
        <charset val="238"/>
      </rPr>
      <t>, belo pekovsko pecivo s posipom maka, neto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količina 60 g, po potrebi rezano</t>
    </r>
  </si>
  <si>
    <r>
      <t>ŽEMLJA bela</t>
    </r>
    <r>
      <rPr>
        <sz val="10"/>
        <rFont val="Times New Roman"/>
        <family val="1"/>
        <charset val="238"/>
      </rPr>
      <t>, belo pekovsko pecivo, neto teža 100 g, po potrebi rezano</t>
    </r>
  </si>
  <si>
    <r>
      <t>ŽEMLJA bela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belo pekovsko pecivo, neto količina 120 g, po potrebi rezano</t>
    </r>
  </si>
  <si>
    <r>
      <t>ŽEMLJA polnozrnata</t>
    </r>
    <r>
      <rPr>
        <sz val="10"/>
        <rFont val="Times New Roman"/>
        <family val="1"/>
        <charset val="238"/>
      </rPr>
      <t xml:space="preserve"> pšenično polnozrnato pecivo, neto količina 60 g, po potrebi rezano</t>
    </r>
  </si>
  <si>
    <r>
      <t xml:space="preserve">ŠTRUČKA mlečna, </t>
    </r>
    <r>
      <rPr>
        <sz val="10"/>
        <rFont val="Times New Roman"/>
        <family val="1"/>
        <charset val="238"/>
      </rPr>
      <t>belo mlečno pekovsko pecivo, neto količina 120 g, po potrebi rezano</t>
    </r>
  </si>
  <si>
    <r>
      <t xml:space="preserve">ŠTRUČKA s posipom, sezam </t>
    </r>
    <r>
      <rPr>
        <sz val="10"/>
        <rFont val="Times New Roman"/>
        <family val="1"/>
        <charset val="238"/>
      </rPr>
      <t>pšenično pekovsko pecivo s posipom semen, neto količina 80 g, po potrebi rezano</t>
    </r>
  </si>
  <si>
    <r>
      <t xml:space="preserve">BOMBETA pirina </t>
    </r>
    <r>
      <rPr>
        <sz val="10"/>
        <rFont val="Times New Roman"/>
        <family val="1"/>
        <charset val="238"/>
      </rPr>
      <t xml:space="preserve"> pekovsko pecivo iz pirine in pšenične moke, neto količina 60 g, po potrebi rezano</t>
    </r>
  </si>
  <si>
    <r>
      <t>KRUH francoska štruca</t>
    </r>
    <r>
      <rPr>
        <sz val="10"/>
        <rFont val="Times New Roman"/>
        <family val="1"/>
        <charset val="238"/>
      </rPr>
      <t xml:space="preserve"> baguetta, dolga, iz pšenične moke Tip 500,  neto teža 0,25 kg do 0,30 kg</t>
    </r>
  </si>
  <si>
    <r>
      <t>DROBTINE bele</t>
    </r>
    <r>
      <rPr>
        <sz val="10"/>
        <rFont val="Times New Roman"/>
        <family val="1"/>
        <charset val="238"/>
      </rPr>
      <t xml:space="preserve"> fino mlete, pakirane, neto količina 5 kg do 10 kg</t>
    </r>
  </si>
  <si>
    <r>
      <t>TOAST</t>
    </r>
    <r>
      <rPr>
        <sz val="10"/>
        <rFont val="Times New Roman"/>
        <family val="1"/>
        <charset val="238"/>
      </rPr>
      <t xml:space="preserve"> modelni kruh rezan na rezine, brez dodanih konzervansov, neto količina 0,40 kg do 0,50 kg</t>
    </r>
  </si>
  <si>
    <r>
      <t>AJVAR</t>
    </r>
    <r>
      <rPr>
        <sz val="10"/>
        <rFont val="Times New Roman"/>
        <family val="1"/>
        <charset val="238"/>
      </rPr>
      <t xml:space="preserve"> pražen nepekoč, paprika vsaj 80 %, lahko tudi malancani, pasteriziran, brez konzervansa, neto količina 580 g do 1000 g</t>
    </r>
  </si>
  <si>
    <r>
      <t>MARMELADA marelica</t>
    </r>
    <r>
      <rPr>
        <sz val="10"/>
        <rFont val="Times New Roman"/>
        <family val="1"/>
        <charset val="238"/>
      </rPr>
      <t>, vsaj 45 g sadja na 100 g izdelka, neto količina 700 g do 1000 g</t>
    </r>
  </si>
  <si>
    <r>
      <t>MARGARINA za peko in kuhanje</t>
    </r>
    <r>
      <rPr>
        <sz val="10"/>
        <rFont val="Times New Roman"/>
        <family val="1"/>
        <charset val="238"/>
      </rPr>
      <t xml:space="preserve"> margarinski namaz z najmanj 70 % maščobe, neto količina 250 g do 500 g</t>
    </r>
  </si>
  <si>
    <r>
      <t>KIS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vinski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naravni</t>
    </r>
    <r>
      <rPr>
        <sz val="10"/>
        <rFont val="Times New Roman"/>
        <family val="1"/>
        <charset val="238"/>
      </rPr>
      <t xml:space="preserve"> 4 % ocetne kisline, neto količina 1 l do 5 l</t>
    </r>
  </si>
  <si>
    <r>
      <t>KIS alkoholni</t>
    </r>
    <r>
      <rPr>
        <sz val="10"/>
        <rFont val="Times New Roman"/>
        <family val="1"/>
        <charset val="238"/>
      </rPr>
      <t xml:space="preserve"> za vlaganje, </t>
    </r>
    <r>
      <rPr>
        <b/>
        <sz val="10"/>
        <rFont val="Times New Roman"/>
        <family val="1"/>
        <charset val="238"/>
      </rPr>
      <t>naravni</t>
    </r>
    <r>
      <rPr>
        <sz val="10"/>
        <rFont val="Times New Roman"/>
        <family val="1"/>
        <charset val="238"/>
      </rPr>
      <t>, 9 % kislosti, neto količina 1 l do 3 l</t>
    </r>
  </si>
  <si>
    <r>
      <t>SLADKOR rjavi</t>
    </r>
    <r>
      <rPr>
        <sz val="10"/>
        <rFont val="Times New Roman"/>
        <family val="1"/>
        <charset val="238"/>
      </rPr>
      <t xml:space="preserve">, </t>
    </r>
    <r>
      <rPr>
        <b/>
        <sz val="10"/>
        <rFont val="Times New Roman"/>
        <family val="1"/>
        <charset val="238"/>
      </rPr>
      <t xml:space="preserve">TRSNI </t>
    </r>
    <r>
      <rPr>
        <sz val="10"/>
        <rFont val="Times New Roman"/>
        <family val="1"/>
        <charset val="238"/>
      </rPr>
      <t>nerafiniran, neto količina 500 g do 1000 g  ( kot naprimer Demerara Billingtons)</t>
    </r>
  </si>
  <si>
    <r>
      <t>PRAŠEK za puding</t>
    </r>
    <r>
      <rPr>
        <sz val="10"/>
        <rFont val="Times New Roman"/>
        <family val="1"/>
        <charset val="238"/>
      </rPr>
      <t xml:space="preserve"> z okusom vanilije, samo z naravnimi barvili ( kot naprimer Royal, Dolcela ali enakovredno) neto količina 35 g do 50 g</t>
    </r>
  </si>
  <si>
    <r>
      <t xml:space="preserve">DATELJNI  </t>
    </r>
    <r>
      <rPr>
        <sz val="10"/>
        <rFont val="Times New Roman"/>
        <family val="1"/>
        <charset val="238"/>
      </rPr>
      <t>izkoščičeni,</t>
    </r>
    <r>
      <rPr>
        <b/>
        <sz val="10"/>
        <rFont val="Times New Roman"/>
        <family val="1"/>
        <charset val="238"/>
      </rPr>
      <t xml:space="preserve"> nežveplani, brez dodanih konzervansov</t>
    </r>
    <r>
      <rPr>
        <sz val="10"/>
        <rFont val="Times New Roman"/>
        <family val="1"/>
        <charset val="238"/>
      </rPr>
      <t>, neto količina 200 g do 300 g</t>
    </r>
  </si>
  <si>
    <r>
      <t xml:space="preserve">KAKAV instant, </t>
    </r>
    <r>
      <rPr>
        <sz val="10"/>
        <rFont val="Times New Roman"/>
        <family val="1"/>
        <charset val="238"/>
      </rPr>
      <t>z dodanimi vitamini</t>
    </r>
    <r>
      <rPr>
        <b/>
        <sz val="10"/>
        <rFont val="Times New Roman"/>
        <family val="1"/>
        <charset val="238"/>
      </rPr>
      <t>,</t>
    </r>
    <r>
      <rPr>
        <sz val="10"/>
        <rFont val="Times New Roman"/>
        <family val="1"/>
        <charset val="238"/>
      </rPr>
      <t xml:space="preserve"> minimalno 24 % kakavovega prahu ( kot naprimer Benquick ali enakovredno ), neto količina 800 g do 1000 g</t>
    </r>
  </si>
  <si>
    <r>
      <t>KAKAV  v  prahu</t>
    </r>
    <r>
      <rPr>
        <sz val="10"/>
        <rFont val="Times New Roman"/>
        <family val="1"/>
        <charset val="238"/>
      </rPr>
      <t xml:space="preserve"> grenki, minimalno 16 % kakavovega masla, neto količina 100 g do 300 g</t>
    </r>
  </si>
  <si>
    <r>
      <t>NAPOLITANKE lešnik, oblite s čokolado</t>
    </r>
    <r>
      <rPr>
        <sz val="10"/>
        <rFont val="Times New Roman"/>
        <family val="1"/>
        <charset val="238"/>
      </rPr>
      <t>, neto količina 30 g do 40 g ( kot naprimer Milka nussinii ali enakovredno)</t>
    </r>
  </si>
  <si>
    <r>
      <t>NAPOLITANKE čokolada, oblite s čokolado</t>
    </r>
    <r>
      <rPr>
        <sz val="10"/>
        <rFont val="Times New Roman"/>
        <family val="1"/>
        <charset val="238"/>
      </rPr>
      <t>, neto količina 30 g  do 40 g ( kot naprimer Milka Leo, Nestle Kite Kat ali enakovredno)</t>
    </r>
  </si>
  <si>
    <r>
      <t xml:space="preserve">PLOŠČICA ŽITNA </t>
    </r>
    <r>
      <rPr>
        <sz val="10"/>
        <rFont val="Times New Roman"/>
        <family val="1"/>
        <charset val="238"/>
      </rPr>
      <t>dodano sadje ali oreščki vsaj 25 %, lahko tudi jogurt, neto količina 30 g do 50 g</t>
    </r>
  </si>
  <si>
    <r>
      <t>PLOŠČICA ŽITNA</t>
    </r>
    <r>
      <rPr>
        <sz val="10"/>
        <rFont val="Times New Roman"/>
        <family val="1"/>
        <charset val="238"/>
      </rPr>
      <t>, dodano sadje ali oreščki vsaj 25 %, čokolada, neto količina 30 g do 50 g</t>
    </r>
  </si>
  <si>
    <r>
      <t xml:space="preserve">PALČKE VAFELJ s kakavovim nadevom, </t>
    </r>
    <r>
      <rPr>
        <sz val="10"/>
        <rFont val="Times New Roman"/>
        <family val="1"/>
        <charset val="238"/>
      </rPr>
      <t>kakav vsaj 5 %, kakavove kreme vsaj 80 %, neto količina 200 g do 500 g</t>
    </r>
  </si>
  <si>
    <r>
      <t xml:space="preserve">PALČKE VAFELJ z lešnikovim nadevom, </t>
    </r>
    <r>
      <rPr>
        <sz val="10"/>
        <rFont val="Times New Roman"/>
        <family val="1"/>
        <charset val="238"/>
      </rPr>
      <t>lešnik vsaj 2, 3 %, kakavove kreme vsaj 80 %, neto količina 200 g do 500 g</t>
    </r>
  </si>
  <si>
    <r>
      <t xml:space="preserve">TORTILJE pšenične, </t>
    </r>
    <r>
      <rPr>
        <sz val="10"/>
        <rFont val="Times New Roman"/>
        <family val="1"/>
        <charset val="238"/>
      </rPr>
      <t>pečeno oblikovano testo iz pšenične moke, premer 20 cm do 22 cm/ kom neto količina 300 g do 1000 g</t>
    </r>
  </si>
  <si>
    <t>101.</t>
  </si>
  <si>
    <t>102.</t>
  </si>
  <si>
    <t>103.</t>
  </si>
  <si>
    <t>104.</t>
  </si>
  <si>
    <t>105.</t>
  </si>
  <si>
    <t>106.</t>
  </si>
  <si>
    <r>
      <t xml:space="preserve">ČAJ šipek </t>
    </r>
    <r>
      <rPr>
        <sz val="10"/>
        <rFont val="Times New Roman"/>
        <family val="1"/>
        <charset val="238"/>
      </rPr>
      <t>dodan lahko</t>
    </r>
    <r>
      <rPr>
        <b/>
        <sz val="10"/>
        <rFont val="Times New Roman"/>
        <family val="1"/>
        <charset val="238"/>
      </rPr>
      <t xml:space="preserve"> hibiskus</t>
    </r>
    <r>
      <rPr>
        <sz val="10"/>
        <rFont val="Times New Roman"/>
        <family val="1"/>
        <charset val="238"/>
      </rPr>
      <t>, filter vrečka 2 g do 3 g, neto količina 40 g do 80 g</t>
    </r>
  </si>
  <si>
    <r>
      <t>REZANCI široki</t>
    </r>
    <r>
      <rPr>
        <sz val="10"/>
        <rFont val="Times New Roman"/>
        <family val="1"/>
        <charset val="238"/>
      </rPr>
      <t xml:space="preserve">, sušene </t>
    </r>
    <r>
      <rPr>
        <b/>
        <sz val="10"/>
        <rFont val="Times New Roman"/>
        <family val="1"/>
        <charset val="238"/>
      </rPr>
      <t>jajčne</t>
    </r>
    <r>
      <rPr>
        <sz val="10"/>
        <rFont val="Times New Roman"/>
        <family val="1"/>
        <charset val="238"/>
      </rPr>
      <t xml:space="preserve"> testenine, pšenični durum zdrob, jajca vsaj 18 %, neto količina 2 kg do 3 kg </t>
    </r>
  </si>
  <si>
    <r>
      <t>REZANCI špinačni</t>
    </r>
    <r>
      <rPr>
        <sz val="10"/>
        <rFont val="Times New Roman"/>
        <family val="1"/>
        <charset val="238"/>
      </rPr>
      <t xml:space="preserve"> sušene </t>
    </r>
    <r>
      <rPr>
        <b/>
        <sz val="10"/>
        <rFont val="Times New Roman"/>
        <family val="1"/>
        <charset val="238"/>
      </rPr>
      <t>jajčn</t>
    </r>
    <r>
      <rPr>
        <sz val="10"/>
        <rFont val="Times New Roman"/>
        <family val="1"/>
        <charset val="238"/>
      </rPr>
      <t>e testenine, pšenični durum zdrob, jajca vsaj 18 %, špinača v prahu vsaj 2 %, neto količina  2 kg do 3 kg</t>
    </r>
  </si>
  <si>
    <r>
      <t>TESTENINE svedri</t>
    </r>
    <r>
      <rPr>
        <sz val="10"/>
        <rFont val="Times New Roman"/>
        <family val="1"/>
        <charset val="238"/>
      </rPr>
      <t xml:space="preserve"> sušene</t>
    </r>
    <r>
      <rPr>
        <b/>
        <sz val="10"/>
        <rFont val="Times New Roman"/>
        <family val="1"/>
        <charset val="238"/>
      </rPr>
      <t xml:space="preserve"> jajčne </t>
    </r>
    <r>
      <rPr>
        <sz val="10"/>
        <rFont val="Times New Roman"/>
        <family val="1"/>
        <charset val="238"/>
      </rPr>
      <t xml:space="preserve">testenine, pšenični durum zdrob, jajca vsaj 12 %, neto količina 2 kg do 5 kg </t>
    </r>
  </si>
  <si>
    <r>
      <t>TESTENINE polžki</t>
    </r>
    <r>
      <rPr>
        <sz val="10"/>
        <rFont val="Times New Roman"/>
        <family val="1"/>
        <charset val="238"/>
      </rPr>
      <t xml:space="preserve"> mali ali srednji, sušene kratke </t>
    </r>
    <r>
      <rPr>
        <b/>
        <sz val="10"/>
        <rFont val="Times New Roman"/>
        <family val="1"/>
        <charset val="238"/>
      </rPr>
      <t>jajčne</t>
    </r>
    <r>
      <rPr>
        <sz val="10"/>
        <rFont val="Times New Roman"/>
        <family val="1"/>
        <charset val="238"/>
      </rPr>
      <t xml:space="preserve"> testenine, pšenični durum zdrob, jajca vsaj 12 %, neto količina 2 kg do 5 kg </t>
    </r>
  </si>
  <si>
    <r>
      <t>TESTENINE polžki temni</t>
    </r>
    <r>
      <rPr>
        <sz val="10"/>
        <rFont val="Times New Roman"/>
        <family val="1"/>
        <charset val="238"/>
      </rPr>
      <t>, sušene testenine,  pšenični polnozrnati durum zdrob vsaj 50%, neto količina 2 kg do 5 kg</t>
    </r>
  </si>
  <si>
    <r>
      <t xml:space="preserve">TESTENINE metuljčki </t>
    </r>
    <r>
      <rPr>
        <sz val="10"/>
        <rFont val="Times New Roman"/>
        <family val="1"/>
        <charset val="238"/>
      </rPr>
      <t xml:space="preserve">za prilogo, sušene </t>
    </r>
    <r>
      <rPr>
        <b/>
        <sz val="10"/>
        <rFont val="Times New Roman"/>
        <family val="1"/>
        <charset val="238"/>
      </rPr>
      <t xml:space="preserve">jajčne </t>
    </r>
    <r>
      <rPr>
        <sz val="10"/>
        <rFont val="Times New Roman"/>
        <family val="1"/>
        <charset val="238"/>
      </rPr>
      <t xml:space="preserve">testenine, pšenični durum zdrob, jajca vsaj 12 %, neto količina 2 kg do 5 kg </t>
    </r>
  </si>
  <si>
    <r>
      <t xml:space="preserve">TESTENINE fuži, </t>
    </r>
    <r>
      <rPr>
        <sz val="10"/>
        <rFont val="Times New Roman"/>
        <family val="1"/>
        <charset val="238"/>
      </rPr>
      <t>valjani polžki,</t>
    </r>
    <r>
      <rPr>
        <b/>
        <sz val="10"/>
        <rFont val="Times New Roman"/>
        <family val="1"/>
        <charset val="238"/>
      </rPr>
      <t xml:space="preserve"> jajčne</t>
    </r>
    <r>
      <rPr>
        <sz val="10"/>
        <rFont val="Times New Roman"/>
        <family val="1"/>
        <charset val="238"/>
      </rPr>
      <t xml:space="preserve"> testenine, pšenični durum zdrob, jajca vsaj 19 %, neto količina 2 kg do 5 kg</t>
    </r>
  </si>
  <si>
    <r>
      <t>TESTENINE krpice, jajčne</t>
    </r>
    <r>
      <rPr>
        <sz val="10"/>
        <rFont val="Times New Roman"/>
        <family val="1"/>
        <charset val="238"/>
      </rPr>
      <t xml:space="preserve"> testenine</t>
    </r>
    <r>
      <rPr>
        <b/>
        <sz val="10"/>
        <rFont val="Times New Roman"/>
        <family val="1"/>
        <charset val="238"/>
      </rPr>
      <t xml:space="preserve">, </t>
    </r>
    <r>
      <rPr>
        <sz val="10"/>
        <rFont val="Times New Roman"/>
        <family val="1"/>
        <charset val="238"/>
      </rPr>
      <t>pšenični durum zdrob, jajca vsaj 12%, neto količina 2 kg do 5 kg</t>
    </r>
  </si>
  <si>
    <r>
      <t>TESTENINE peresniki</t>
    </r>
    <r>
      <rPr>
        <sz val="10"/>
        <rFont val="Times New Roman"/>
        <family val="1"/>
        <charset val="238"/>
      </rPr>
      <t xml:space="preserve"> sušene</t>
    </r>
    <r>
      <rPr>
        <b/>
        <sz val="10"/>
        <rFont val="Times New Roman"/>
        <family val="1"/>
        <charset val="238"/>
      </rPr>
      <t xml:space="preserve">  </t>
    </r>
    <r>
      <rPr>
        <sz val="10"/>
        <rFont val="Times New Roman"/>
        <family val="1"/>
        <charset val="238"/>
      </rPr>
      <t xml:space="preserve">testenine, pšenični durum zdrob, neto količina 2 kg do 5 kg </t>
    </r>
  </si>
  <si>
    <r>
      <t xml:space="preserve">SODA BIKARBONA </t>
    </r>
    <r>
      <rPr>
        <sz val="10"/>
        <rFont val="Times New Roman"/>
        <family val="1"/>
        <charset val="238"/>
      </rPr>
      <t>natrijev hidrogenkarbonat, neto količina 40 g do 100 g</t>
    </r>
  </si>
  <si>
    <r>
      <t xml:space="preserve">MARASKINO </t>
    </r>
    <r>
      <rPr>
        <sz val="10"/>
        <rFont val="Times New Roman"/>
        <family val="1"/>
        <charset val="238"/>
      </rPr>
      <t>sadni liker, destilat višnje maraske, alkohola  minimalno 32 % vol., neto kol.1 l</t>
    </r>
  </si>
  <si>
    <r>
      <t xml:space="preserve">NEKTAR iz marelice in jabolk </t>
    </r>
    <r>
      <rPr>
        <sz val="10"/>
        <rFont val="Times New Roman"/>
        <family val="1"/>
        <charset val="238"/>
      </rPr>
      <t>minimalno 42 % sadni delež, od tega sadni delež marelice minimalno 30%, brik oz.nepovratna embalaža, neto količina 1 l,  ne trgovske blagovne znamke</t>
    </r>
  </si>
  <si>
    <r>
      <rPr>
        <b/>
        <sz val="10"/>
        <rFont val="Times New Roman"/>
        <family val="1"/>
        <charset val="238"/>
      </rPr>
      <t>NEKTAR iz marelice in jabolk</t>
    </r>
    <r>
      <rPr>
        <sz val="10"/>
        <rFont val="Times New Roman"/>
        <family val="1"/>
        <charset val="238"/>
      </rPr>
      <t xml:space="preserve"> minimalno 42 % sadni delež, od tega sadni delež marelice minimalno 30%,  tetra pak, neto količina 0,20 l, ne trgovske blagovne znamke</t>
    </r>
  </si>
  <si>
    <r>
      <t xml:space="preserve">LEDENI ČAJ </t>
    </r>
    <r>
      <rPr>
        <sz val="10"/>
        <rFont val="Times New Roman"/>
        <family val="1"/>
        <charset val="238"/>
      </rPr>
      <t xml:space="preserve">sadna pijača, okus </t>
    </r>
    <r>
      <rPr>
        <b/>
        <sz val="10"/>
        <rFont val="Times New Roman"/>
        <family val="1"/>
        <charset val="238"/>
      </rPr>
      <t>breskev</t>
    </r>
    <r>
      <rPr>
        <sz val="10"/>
        <rFont val="Times New Roman"/>
        <family val="1"/>
        <charset val="238"/>
      </rPr>
      <t>, sadni delež  do 1 %, brez konzervansov, PET plastenka, neto količina 0,5 l, ne trgovske blagovne znamke</t>
    </r>
  </si>
  <si>
    <r>
      <t xml:space="preserve">ZGOŠČENI sadni sok, </t>
    </r>
    <r>
      <rPr>
        <sz val="10"/>
        <rFont val="Times New Roman"/>
        <family val="1"/>
        <charset val="238"/>
      </rPr>
      <t>okus</t>
    </r>
    <r>
      <rPr>
        <b/>
        <sz val="10"/>
        <rFont val="Times New Roman"/>
        <family val="1"/>
        <charset val="238"/>
      </rPr>
      <t xml:space="preserve"> jagoda, </t>
    </r>
    <r>
      <rPr>
        <sz val="10"/>
        <rFont val="Times New Roman"/>
        <family val="1"/>
        <charset val="238"/>
      </rPr>
      <t>sadni delež100 %, nepovratna embalaža, neto količina  5 l do 10 l</t>
    </r>
  </si>
  <si>
    <r>
      <t xml:space="preserve">ZGOŠČENI sadni sok, </t>
    </r>
    <r>
      <rPr>
        <sz val="10"/>
        <rFont val="Times New Roman"/>
        <family val="1"/>
        <charset val="238"/>
      </rPr>
      <t>okus</t>
    </r>
    <r>
      <rPr>
        <b/>
        <sz val="10"/>
        <rFont val="Times New Roman"/>
        <family val="1"/>
        <charset val="238"/>
      </rPr>
      <t xml:space="preserve"> pomaranča, </t>
    </r>
    <r>
      <rPr>
        <sz val="10"/>
        <rFont val="Times New Roman"/>
        <family val="1"/>
        <charset val="238"/>
      </rPr>
      <t>sadni delež minimalno 50 %, nepovratna embalaža, neto količina  5 l do 10 l</t>
    </r>
  </si>
  <si>
    <r>
      <t xml:space="preserve">MLEKO kislo, </t>
    </r>
    <r>
      <rPr>
        <sz val="10"/>
        <rFont val="Times New Roman"/>
        <family val="1"/>
        <charset val="238"/>
      </rPr>
      <t>čvrsto kislo mleko, 3,2 m.m, neto količina 180 g</t>
    </r>
  </si>
  <si>
    <r>
      <t xml:space="preserve">NEKTAR marelica </t>
    </r>
    <r>
      <rPr>
        <sz val="10"/>
        <rFont val="Times New Roman"/>
        <family val="1"/>
        <charset val="238"/>
      </rPr>
      <t xml:space="preserve">minimalno 42 % sadni delež, od tega sadni delež marelice minimalno 30  % , </t>
    </r>
    <r>
      <rPr>
        <b/>
        <sz val="10"/>
        <rFont val="Times New Roman"/>
        <family val="1"/>
        <charset val="238"/>
      </rPr>
      <t>steklenička</t>
    </r>
    <r>
      <rPr>
        <sz val="10"/>
        <rFont val="Times New Roman"/>
        <family val="1"/>
        <charset val="238"/>
      </rPr>
      <t>, neto količina 0,20 l, ne trgovske blagovne znamke</t>
    </r>
  </si>
  <si>
    <r>
      <t>SIR ribani -</t>
    </r>
    <r>
      <rPr>
        <sz val="10"/>
        <rFont val="Times New Roman"/>
        <family val="1"/>
        <charset val="238"/>
      </rPr>
      <t xml:space="preserve"> mešanica ribanih siro,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grobo ribani poltrdi siri, pakiran neto količina 5kg</t>
    </r>
  </si>
  <si>
    <t>TRGOVSKO IME ARTIKLA, POREKLO  TER GRAMAŽA</t>
  </si>
  <si>
    <r>
      <t xml:space="preserve">OSLIČ flile </t>
    </r>
    <r>
      <rPr>
        <sz val="10"/>
        <rFont val="Times New Roman"/>
        <family val="1"/>
        <charset val="238"/>
      </rPr>
      <t xml:space="preserve"> zamrznjen, </t>
    </r>
    <r>
      <rPr>
        <b/>
        <sz val="10"/>
        <rFont val="Times New Roman"/>
        <family val="1"/>
        <charset val="238"/>
      </rPr>
      <t xml:space="preserve">paniran, </t>
    </r>
    <r>
      <rPr>
        <sz val="10"/>
        <rFont val="Times New Roman"/>
        <family val="1"/>
        <charset val="238"/>
      </rPr>
      <t>argentinski,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porcijski teže  200 g do 230 g, brez konzervansov, po toplotni obdelavi mora biti meso prijetnega vonja, barve in okusa, 100 % meso osliča, neto količina 4 kg do 10 kg</t>
    </r>
  </si>
  <si>
    <r>
      <t xml:space="preserve">VITKI SOM ( panga file ) paniran, </t>
    </r>
    <r>
      <rPr>
        <sz val="10"/>
        <rFont val="Times New Roman"/>
        <family val="1"/>
        <charset val="238"/>
      </rPr>
      <t>zamrznjen, kakovostni razred I, značilnega vonja, barve, okusa, po toplotni obdelavi ne sme razpadati, teže 170 g do 220 g kos, rinfuza, neto količina pak. 5 kg do 10 kg</t>
    </r>
  </si>
  <si>
    <r>
      <t xml:space="preserve">ČOKOLADA MLEČNA polnjena z nugatom, </t>
    </r>
    <r>
      <rPr>
        <sz val="9"/>
        <rFont val="Times New Roman"/>
        <family val="1"/>
        <charset val="238"/>
      </rPr>
      <t>(posneto mleko v prahu, kakavovo maslo, palmova maščoba, kakavova masa, sirotka v prahu - iz mleka , naravni izvleček vanilije...), poleg nugata so možni tudi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drugi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dodatki.</t>
    </r>
    <r>
      <rPr>
        <b/>
        <sz val="9"/>
        <rFont val="Times New Roman"/>
        <family val="1"/>
        <charset val="238"/>
      </rPr>
      <t xml:space="preserve"> (</t>
    </r>
    <r>
      <rPr>
        <sz val="9"/>
        <rFont val="Times New Roman"/>
        <family val="1"/>
        <charset val="238"/>
      </rPr>
      <t>kot naprimer Mars ali enakovredno), neto količina 50 g do 70 g</t>
    </r>
  </si>
  <si>
    <r>
      <t>VINO belo, laški rizling</t>
    </r>
    <r>
      <rPr>
        <sz val="10"/>
        <rFont val="Times New Roman"/>
        <family val="1"/>
        <charset val="238"/>
      </rPr>
      <t>, neto količina 1 l</t>
    </r>
  </si>
  <si>
    <t>107.</t>
  </si>
  <si>
    <r>
      <t>MANDELJNI mleti</t>
    </r>
    <r>
      <rPr>
        <sz val="10"/>
        <rFont val="Times New Roman"/>
        <family val="1"/>
        <charset val="238"/>
      </rPr>
      <t>, neto količina 200 g do 300 g</t>
    </r>
  </si>
  <si>
    <r>
      <t xml:space="preserve">ČOKOLADA jedilna, </t>
    </r>
    <r>
      <rPr>
        <sz val="10"/>
        <rFont val="Times New Roman"/>
        <family val="1"/>
        <charset val="238"/>
      </rPr>
      <t>za peko in kuhanje, delež kakava minimalno 43 %, neto količina 200 g do 1000 g</t>
    </r>
  </si>
  <si>
    <r>
      <t>VINO rdeče, refoško</t>
    </r>
    <r>
      <rPr>
        <sz val="10"/>
        <rFont val="Times New Roman"/>
        <family val="1"/>
        <charset val="238"/>
      </rPr>
      <t>, neto količina 1 l</t>
    </r>
  </si>
  <si>
    <r>
      <t xml:space="preserve">Mleko trajno </t>
    </r>
    <r>
      <rPr>
        <sz val="10"/>
        <rFont val="Times New Roman"/>
        <family val="1"/>
        <charset val="238"/>
      </rPr>
      <t>3,2 m.m.sterilizirano in homogenizirano, neto količina 1 l</t>
    </r>
  </si>
  <si>
    <r>
      <t xml:space="preserve">JOGURT navadni čvrsti, </t>
    </r>
    <r>
      <rPr>
        <sz val="10"/>
        <rFont val="Times New Roman"/>
        <family val="1"/>
        <charset val="238"/>
      </rPr>
      <t xml:space="preserve"> 3,2 m.m., v pvc embalaži, vedru ali ročki, neto količina 5 l</t>
    </r>
  </si>
  <si>
    <r>
      <t xml:space="preserve">JOGURT navadni čvrsti, </t>
    </r>
    <r>
      <rPr>
        <sz val="10"/>
        <rFont val="Times New Roman"/>
        <family val="1"/>
        <charset val="238"/>
      </rPr>
      <t xml:space="preserve"> 3,2 m.m., neto količina 180 g</t>
    </r>
  </si>
  <si>
    <r>
      <t xml:space="preserve">JOGURT navadni tekoči, </t>
    </r>
    <r>
      <rPr>
        <sz val="10"/>
        <rFont val="Times New Roman"/>
        <family val="1"/>
        <charset val="238"/>
      </rPr>
      <t xml:space="preserve"> 3,2 m.m., plastenka ali pure pak, neto teža 500 g</t>
    </r>
  </si>
  <si>
    <r>
      <t xml:space="preserve">SIR mozzarella, </t>
    </r>
    <r>
      <rPr>
        <sz val="10"/>
        <rFont val="Times New Roman"/>
        <family val="1"/>
        <charset val="238"/>
      </rPr>
      <t>mehki polnomastni sir, lahko v slanici, neto količina 200 g do 1000 g</t>
    </r>
  </si>
  <si>
    <r>
      <t xml:space="preserve">SIR beli mehki, </t>
    </r>
    <r>
      <rPr>
        <sz val="10"/>
        <rFont val="Times New Roman"/>
        <family val="1"/>
        <charset val="238"/>
      </rPr>
      <t>sveži mehki sir, lahko v slanici, najmanj 40 % m.m., neto količina 450 g do 2000 g</t>
    </r>
  </si>
  <si>
    <r>
      <t xml:space="preserve">FIŽOL češnjevec zrnje </t>
    </r>
    <r>
      <rPr>
        <sz val="10"/>
        <rFont val="Times New Roman"/>
        <family val="1"/>
        <charset val="238"/>
      </rPr>
      <t>kakovostni razred ekstra, neto količina 1 kg do 5 kg</t>
    </r>
  </si>
  <si>
    <r>
      <t>FIŽOL tetovec zrnje</t>
    </r>
    <r>
      <rPr>
        <sz val="10"/>
        <rFont val="Times New Roman"/>
        <family val="1"/>
        <charset val="238"/>
      </rPr>
      <t xml:space="preserve"> kakovostni razred ekstra, neto količina 1 kg do 5 kg</t>
    </r>
  </si>
  <si>
    <r>
      <t>REZANCI polširoki</t>
    </r>
    <r>
      <rPr>
        <sz val="10"/>
        <rFont val="Times New Roman"/>
        <family val="1"/>
        <charset val="238"/>
      </rPr>
      <t xml:space="preserve">, sušene jajčne testenine, pšenični durum zdrob, jajca vsaj 20 %, neto količina 2 kg do 3 kg </t>
    </r>
  </si>
  <si>
    <r>
      <t>REZANCI korenčkovi</t>
    </r>
    <r>
      <rPr>
        <sz val="10"/>
        <rFont val="Times New Roman"/>
        <family val="1"/>
        <charset val="238"/>
      </rPr>
      <t xml:space="preserve">, polširoki ali široki, sušene testenine, pšenični durum zdrob, jajca vsaj 18 %,  neto količina 1 kg do 3 kg </t>
    </r>
  </si>
  <si>
    <r>
      <t>LIGNJI</t>
    </r>
    <r>
      <rPr>
        <sz val="10"/>
        <rFont val="Times New Roman"/>
        <family val="1"/>
        <charset val="238"/>
      </rPr>
      <t xml:space="preserve"> patagonica, zamrznjeni, očiščeni, I.kvalitete, velikosti C-10 cm do 18 cm, neto količina 1 kg do 5 kg </t>
    </r>
  </si>
  <si>
    <r>
      <t>NAPITEK mandljev</t>
    </r>
    <r>
      <rPr>
        <sz val="10"/>
        <rFont val="Times New Roman"/>
        <family val="1"/>
        <charset val="238"/>
      </rPr>
      <t>, vsaj 5 % mandlev,  brez dodanega sladkorja, lahko dodano naravno sladilo kot nap. agavin sirup, neto količina 1 l</t>
    </r>
  </si>
  <si>
    <r>
      <t>TUNA</t>
    </r>
    <r>
      <rPr>
        <sz val="10"/>
        <rFont val="Times New Roman"/>
        <family val="1"/>
        <charset val="238"/>
      </rPr>
      <t xml:space="preserve"> koščki tune v olivnem olju, neto količina 80 g do 120 g ( kot naprimer Rio Mare ali enakovredno)</t>
    </r>
  </si>
  <si>
    <r>
      <t>TUNA</t>
    </r>
    <r>
      <rPr>
        <sz val="10"/>
        <rFont val="Times New Roman"/>
        <family val="1"/>
        <charset val="238"/>
      </rPr>
      <t xml:space="preserve">  koščki tune v olivnem olju, neto količina 1000 g do 2000 g, pločevinka ( kot naprimer Rio Mare ali enakovredno)</t>
    </r>
  </si>
  <si>
    <r>
      <t xml:space="preserve">INČUNI </t>
    </r>
    <r>
      <rPr>
        <sz val="10"/>
        <rFont val="Times New Roman"/>
        <family val="1"/>
        <charset val="238"/>
      </rPr>
      <t>slani fileti, v sončničnem ali olivnem olju, neto količina 80 g do 170 g</t>
    </r>
  </si>
  <si>
    <r>
      <t>KIS jabolčni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naravni</t>
    </r>
    <r>
      <rPr>
        <sz val="10"/>
        <rFont val="Times New Roman"/>
        <family val="1"/>
        <charset val="238"/>
      </rPr>
      <t xml:space="preserve"> 5 % kisline, neto količina 1 l </t>
    </r>
  </si>
  <si>
    <r>
      <t xml:space="preserve">LEŠNIKI mleti </t>
    </r>
    <r>
      <rPr>
        <sz val="10"/>
        <rFont val="Times New Roman"/>
        <family val="1"/>
        <charset val="238"/>
      </rPr>
      <t>neto količina 200 g do 300 g</t>
    </r>
  </si>
  <si>
    <r>
      <t xml:space="preserve">LEŠNIKI jedrca </t>
    </r>
    <r>
      <rPr>
        <sz val="10"/>
        <rFont val="Times New Roman"/>
        <family val="1"/>
        <charset val="238"/>
      </rPr>
      <t>neto količina 200 g do 300 g, ali prosto pakirana</t>
    </r>
  </si>
  <si>
    <r>
      <t xml:space="preserve">ŽELATINA  v lističih bela, ekstra kvalitete, </t>
    </r>
    <r>
      <rPr>
        <sz val="10"/>
        <rFont val="Times New Roman"/>
        <family val="1"/>
        <charset val="238"/>
      </rPr>
      <t>neto količina 10 g / zavitek</t>
    </r>
  </si>
  <si>
    <r>
      <t>PELATI paradižnik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olupljen paradižnik in sok, pasterizirana ali sterilizirana povrtnina brez konzervansov, neto teža  2,4 kg do 3,50  kg</t>
    </r>
  </si>
  <si>
    <r>
      <t>ŠAMPINJONI v slanici</t>
    </r>
    <r>
      <rPr>
        <sz val="10"/>
        <rFont val="Times New Roman"/>
        <family val="1"/>
        <charset val="238"/>
      </rPr>
      <t>, rezani, neto količina 2,5 kg do 3 kg</t>
    </r>
  </si>
  <si>
    <r>
      <t>OLIVE zelene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brez koščic neto količina 500 g do 1000 g</t>
    </r>
  </si>
  <si>
    <r>
      <t>OLIVE zelene polnjene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 papriko neto količina  500 g do 1000 g</t>
    </r>
  </si>
  <si>
    <r>
      <t>SOL morska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drobno mleta, neto količina 1kg</t>
    </r>
  </si>
  <si>
    <r>
      <t>OLJE sončnično</t>
    </r>
    <r>
      <rPr>
        <sz val="10"/>
        <rFont val="Times New Roman"/>
        <family val="1"/>
        <charset val="238"/>
      </rPr>
      <t>, pak PVC neto količina 10 l</t>
    </r>
  </si>
  <si>
    <r>
      <t>OLJE sončnično</t>
    </r>
    <r>
      <rPr>
        <sz val="10"/>
        <rFont val="Times New Roman"/>
        <family val="1"/>
        <charset val="238"/>
      </rPr>
      <t>, pak PVC neto količina 1 l</t>
    </r>
  </si>
  <si>
    <r>
      <t>OLJE bučno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vsaj 90 % nerafinirano, neto količina  0,70  l do 1 l</t>
    </r>
  </si>
  <si>
    <r>
      <t xml:space="preserve">OLJE kokosovo </t>
    </r>
    <r>
      <rPr>
        <sz val="10"/>
        <rFont val="Times New Roman"/>
        <family val="1"/>
        <charset val="238"/>
      </rPr>
      <t xml:space="preserve">100 %, nerafinirano, neto količina 350 g do 500 g </t>
    </r>
  </si>
  <si>
    <r>
      <t>SOJIN sir tofu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sestavine: soja, sirilo, brez sladkorjev… , neto količina 200 g</t>
    </r>
  </si>
  <si>
    <r>
      <t>KOMPOT marelični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polovice čvrstih marelic, odcejene mase sadja minimalno 50 %, neto količina 2,5 kg do 3,5 kg</t>
    </r>
  </si>
  <si>
    <r>
      <t>KOMPOT breskov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čvrste polovice olupljenih breskev, odcejene mase sadja minimalno 50 %,  neto količina 2,5 kg do 3,5 kg</t>
    </r>
  </si>
  <si>
    <r>
      <t>KOMPOT ananas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rezano</t>
    </r>
    <r>
      <rPr>
        <b/>
        <sz val="10"/>
        <rFont val="Times New Roman"/>
        <family val="1"/>
        <charset val="238"/>
      </rPr>
      <t xml:space="preserve">, </t>
    </r>
    <r>
      <rPr>
        <sz val="10"/>
        <rFont val="Times New Roman"/>
        <family val="1"/>
        <charset val="238"/>
      </rPr>
      <t>koščki,  čvrsto sadje, odcejene mase sadja minimalno 50 %,  neto količina 2,5 kg do 3,5 kg</t>
    </r>
  </si>
  <si>
    <r>
      <t>PURANJA šunka v ovoju</t>
    </r>
    <r>
      <rPr>
        <sz val="10"/>
        <rFont val="Times New Roman"/>
        <family val="1"/>
        <charset val="238"/>
      </rPr>
      <t>, poltrajni izdelek, termično obdelano, puranja stegna vsaj 32 % brez kože in kosti, puranji file vsaj 29 %,  neto teža cca 2,5 kg</t>
    </r>
  </si>
  <si>
    <r>
      <t>PURANJE mesne  kroglice</t>
    </r>
    <r>
      <rPr>
        <sz val="10"/>
        <rFont val="Times New Roman"/>
        <family val="1"/>
        <charset val="238"/>
      </rPr>
      <t>, vsaj 64 % puranjega mesa, teža 80 g do 100 g</t>
    </r>
  </si>
  <si>
    <r>
      <t>LOSOS file</t>
    </r>
    <r>
      <rPr>
        <sz val="10"/>
        <rFont val="Times New Roman"/>
        <family val="1"/>
        <charset val="238"/>
      </rPr>
      <t>, atlantski, zamrznjen, s kožo, kakovostni razred I, značilnega vonja, barve, okusa,po toplotni obdelavi ne sme razpadati, neto količina 5 kg do 10 kg</t>
    </r>
  </si>
  <si>
    <r>
      <t xml:space="preserve">KARDAMOM </t>
    </r>
    <r>
      <rPr>
        <sz val="10"/>
        <rFont val="Times New Roman"/>
        <family val="1"/>
        <charset val="238"/>
      </rPr>
      <t>mleti, pakiran v dozi z navojem, neto količina 140 g do 170 g</t>
    </r>
  </si>
  <si>
    <r>
      <t xml:space="preserve">PESTO zeliščna  mešanica, </t>
    </r>
    <r>
      <rPr>
        <sz val="10"/>
        <rFont val="Times New Roman"/>
        <family val="1"/>
        <charset val="238"/>
      </rPr>
      <t>sveža zelišča v sončničnem in olivnem olju, primerno za vegetarijance neto količina 180 g do 350 g</t>
    </r>
  </si>
  <si>
    <r>
      <t xml:space="preserve">OMAKA za pečenko, </t>
    </r>
    <r>
      <rPr>
        <sz val="10"/>
        <rFont val="Times New Roman"/>
        <family val="1"/>
        <charset val="238"/>
      </rPr>
      <t xml:space="preserve">koncentrat, </t>
    </r>
    <r>
      <rPr>
        <b/>
        <sz val="10"/>
        <rFont val="Times New Roman"/>
        <family val="1"/>
        <charset val="238"/>
      </rPr>
      <t>brez mononatrijevega glutamata</t>
    </r>
    <r>
      <rPr>
        <sz val="10"/>
        <rFont val="Times New Roman"/>
        <family val="1"/>
        <charset val="238"/>
      </rPr>
      <t>, brez dodanih barvil, neto teža 0,50 kg do 1 kg ( kot naprimer Knorr ali enakovredno )</t>
    </r>
  </si>
  <si>
    <r>
      <t>KURKUMA mleta</t>
    </r>
    <r>
      <rPr>
        <sz val="10"/>
        <rFont val="Times New Roman"/>
        <family val="1"/>
        <charset val="238"/>
      </rPr>
      <t>, pakirana v dozi z navojem, neto količina 150 g do 220 g</t>
    </r>
  </si>
  <si>
    <r>
      <t>POPER črni mleti,</t>
    </r>
    <r>
      <rPr>
        <sz val="10"/>
        <rFont val="Times New Roman"/>
        <family val="1"/>
        <charset val="238"/>
      </rPr>
      <t xml:space="preserve"> pakiran v dozi z navojem , ali plastenki,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neto količina  500 g do 1000 g</t>
    </r>
  </si>
  <si>
    <r>
      <t>PAPRIKA sladka mleta,</t>
    </r>
    <r>
      <rPr>
        <sz val="10"/>
        <rFont val="Times New Roman"/>
        <family val="1"/>
        <charset val="238"/>
      </rPr>
      <t xml:space="preserve"> pakirana v dozii z navojem, ali plastenki, neto količina  580 g do 800 g   </t>
    </r>
  </si>
  <si>
    <r>
      <t xml:space="preserve">LOVOR list, </t>
    </r>
    <r>
      <rPr>
        <sz val="10"/>
        <rFont val="Times New Roman"/>
        <family val="1"/>
        <charset val="238"/>
      </rPr>
      <t>sušen, pakiran v dozi z navojem, ali kartonu, neto količina  60 g do 100 g</t>
    </r>
  </si>
  <si>
    <r>
      <t xml:space="preserve">TIMIJAN </t>
    </r>
    <r>
      <rPr>
        <sz val="10"/>
        <rFont val="Times New Roman"/>
        <family val="1"/>
        <charset val="238"/>
      </rPr>
      <t>drobljen, sušen, pakiran v dozi z navojem, ali plastenki, neto količina  200 g do 300 g</t>
    </r>
  </si>
  <si>
    <r>
      <t>ORIGANO</t>
    </r>
    <r>
      <rPr>
        <sz val="10"/>
        <rFont val="Times New Roman"/>
        <family val="1"/>
        <charset val="238"/>
      </rPr>
      <t xml:space="preserve"> drobljen, sušen, pakiran v dozi z navojem, ali plastenki,  neto količina  120 g do 180 g</t>
    </r>
  </si>
  <si>
    <r>
      <t>BAZILIKA</t>
    </r>
    <r>
      <rPr>
        <sz val="10"/>
        <rFont val="Times New Roman"/>
        <family val="1"/>
        <charset val="238"/>
      </rPr>
      <t xml:space="preserve"> drobljena,sušena, pakirana v dozi z navojem, ali plastenki, neto količina  160 g do 200 g</t>
    </r>
  </si>
  <si>
    <r>
      <t xml:space="preserve">ŠETRAJ </t>
    </r>
    <r>
      <rPr>
        <sz val="10"/>
        <rFont val="Times New Roman"/>
        <family val="1"/>
        <charset val="238"/>
      </rPr>
      <t>drobljen, sušen, pakiran v dozi z navojem, ali plastenki, neto količina 160 g do 300 g</t>
    </r>
  </si>
  <si>
    <r>
      <t>KUMINA mleta,</t>
    </r>
    <r>
      <rPr>
        <sz val="10"/>
        <rFont val="Times New Roman"/>
        <family val="1"/>
        <charset val="238"/>
      </rPr>
      <t xml:space="preserve"> pakirana v dozi z navojem, ali plastenki, neto količina 370 g do 500 g</t>
    </r>
  </si>
  <si>
    <r>
      <t xml:space="preserve">PEHTRAN </t>
    </r>
    <r>
      <rPr>
        <sz val="10"/>
        <rFont val="Times New Roman"/>
        <family val="1"/>
        <charset val="238"/>
      </rPr>
      <t>drobljen, pakiran v dozi z navojem, ali plastenki, neto količina  130 g do 200 g</t>
    </r>
  </si>
  <si>
    <r>
      <rPr>
        <b/>
        <sz val="10"/>
        <rFont val="Times New Roman"/>
        <family val="1"/>
        <charset val="238"/>
      </rPr>
      <t xml:space="preserve">MEŠANICA začimb za piščanca, </t>
    </r>
    <r>
      <rPr>
        <sz val="10"/>
        <rFont val="Times New Roman"/>
        <family val="1"/>
        <charset val="238"/>
      </rPr>
      <t>pakirana v dozi z navojem ali plastenki, neto količina 1000 g do 1300 g</t>
    </r>
  </si>
  <si>
    <r>
      <t xml:space="preserve">MEŠANICA začimb za medenjake, </t>
    </r>
    <r>
      <rPr>
        <sz val="10"/>
        <rFont val="Times New Roman"/>
        <family val="1"/>
        <charset val="238"/>
      </rPr>
      <t>pakirana v dozi z navojem ali plastenki, neto količina 150 g do 180 g</t>
    </r>
  </si>
  <si>
    <r>
      <t xml:space="preserve">GORČICA delikatesna, </t>
    </r>
    <r>
      <rPr>
        <sz val="10"/>
        <rFont val="Times New Roman"/>
        <family val="1"/>
        <charset val="238"/>
      </rPr>
      <t>minimalno 19 % gorčičnih semen, pakirano v vedu, neto količina 3 kg do 4 kg</t>
    </r>
  </si>
  <si>
    <r>
      <t>MAJONEZA delikatesna</t>
    </r>
    <r>
      <rPr>
        <sz val="10"/>
        <rFont val="Times New Roman"/>
        <family val="1"/>
        <charset val="238"/>
      </rPr>
      <t xml:space="preserve">, repično olje minimalno 77 %, pasterizirana </t>
    </r>
    <r>
      <rPr>
        <b/>
        <sz val="10"/>
        <rFont val="Times New Roman"/>
        <family val="1"/>
        <charset val="238"/>
      </rPr>
      <t>jajca in rumenjaki minimalno 7,8 % ,</t>
    </r>
    <r>
      <rPr>
        <sz val="10"/>
        <rFont val="Times New Roman"/>
        <family val="1"/>
        <charset val="238"/>
      </rPr>
      <t xml:space="preserve"> jajca proste reje, pakirano v vedru, neto količina 4 kg do 5 kg</t>
    </r>
  </si>
  <si>
    <r>
      <t xml:space="preserve">OMAKA  Carbonara </t>
    </r>
    <r>
      <rPr>
        <sz val="10"/>
        <rFont val="Times New Roman"/>
        <family val="1"/>
        <charset val="238"/>
      </rPr>
      <t>dehidrirana</t>
    </r>
    <r>
      <rPr>
        <b/>
        <sz val="10"/>
        <rFont val="Times New Roman"/>
        <family val="1"/>
        <charset val="238"/>
      </rPr>
      <t>, brez natrijevega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glutaminata, brez umetnih barvil</t>
    </r>
    <r>
      <rPr>
        <sz val="10"/>
        <rFont val="Times New Roman"/>
        <family val="1"/>
        <charset val="238"/>
      </rPr>
      <t>, neto količina 500 g do 1000 g</t>
    </r>
  </si>
  <si>
    <r>
      <t xml:space="preserve">OMAKA  paradižnikova ( kot Napoli) </t>
    </r>
    <r>
      <rPr>
        <sz val="10"/>
        <rFont val="Times New Roman"/>
        <family val="1"/>
        <charset val="238"/>
      </rPr>
      <t>dehidrirana paradižnikova omaka z zelenjavo,</t>
    </r>
    <r>
      <rPr>
        <b/>
        <sz val="10"/>
        <rFont val="Times New Roman"/>
        <family val="1"/>
        <charset val="238"/>
      </rPr>
      <t xml:space="preserve"> brez natrijevega glutaminata, brez umetnih barvil</t>
    </r>
    <r>
      <rPr>
        <sz val="10"/>
        <rFont val="Times New Roman"/>
        <family val="1"/>
        <charset val="238"/>
      </rPr>
      <t>, neto količina 500 g do 1000 g</t>
    </r>
  </si>
  <si>
    <r>
      <t>VANILI sladkor</t>
    </r>
    <r>
      <rPr>
        <sz val="10"/>
        <rFont val="Times New Roman"/>
        <family val="1"/>
        <charset val="238"/>
      </rPr>
      <t>, neto količina 1 kg</t>
    </r>
  </si>
  <si>
    <r>
      <t xml:space="preserve">KORIANDER </t>
    </r>
    <r>
      <rPr>
        <sz val="10"/>
        <rFont val="Times New Roman"/>
        <family val="1"/>
        <charset val="238"/>
      </rPr>
      <t>mleti,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pakiran v dozi z navojem, ali plastenki, neto količina 440 g do 470 g</t>
    </r>
  </si>
  <si>
    <r>
      <t xml:space="preserve">ZELIŠČNA  mešanica v olju, </t>
    </r>
    <r>
      <rPr>
        <sz val="10"/>
        <rFont val="Times New Roman"/>
        <family val="1"/>
        <charset val="238"/>
      </rPr>
      <t>kot naprimer</t>
    </r>
    <r>
      <rPr>
        <b/>
        <sz val="10"/>
        <rFont val="Times New Roman"/>
        <family val="1"/>
        <charset val="238"/>
      </rPr>
      <t xml:space="preserve"> provansalska   </t>
    </r>
    <r>
      <rPr>
        <sz val="10"/>
        <rFont val="Times New Roman"/>
        <family val="1"/>
        <charset val="238"/>
      </rPr>
      <t>(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majaron, timijan,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bazilika, rožmarin ) sveža zelišča v sončničnem olju, primerno za vegetarijance neto količina  180 g do 350 g</t>
    </r>
  </si>
  <si>
    <r>
      <t xml:space="preserve">KANELONI  gobovi, </t>
    </r>
    <r>
      <rPr>
        <sz val="10"/>
        <rFont val="Times New Roman"/>
        <family val="1"/>
        <charset val="238"/>
      </rPr>
      <t>teža 100 g do 120 g/ kom,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neto količina 2 kg do 3 kg</t>
    </r>
  </si>
  <si>
    <r>
      <t xml:space="preserve">BUREK mesni piščančji </t>
    </r>
    <r>
      <rPr>
        <sz val="10"/>
        <rFont val="Times New Roman"/>
        <family val="1"/>
        <charset val="238"/>
      </rPr>
      <t>porcijski, teža 240 gdo 270 g/ kom, neto količina 8 kg do 10 kg</t>
    </r>
  </si>
  <si>
    <r>
      <t>BUREK porov</t>
    </r>
    <r>
      <rPr>
        <sz val="10"/>
        <rFont val="Times New Roman"/>
        <family val="1"/>
        <charset val="238"/>
      </rPr>
      <t>, porcijski, teža 240 g do 270 g/ kom, neto količina 8 kg do 10 kg</t>
    </r>
  </si>
  <si>
    <t>DA</t>
  </si>
  <si>
    <t>v stolpec 11 se vpiše interna številka priloženega certifikata od zaporedne številke ena ( 1 ) dalje</t>
  </si>
  <si>
    <t>Ponudnik za živila, ki niso navedena na predračunu prizna   _______  % rabata.</t>
  </si>
  <si>
    <r>
      <t xml:space="preserve">SOK pomarančni s celicami </t>
    </r>
    <r>
      <rPr>
        <sz val="10"/>
        <rFont val="Times New Roman"/>
        <family val="1"/>
        <charset val="238"/>
      </rPr>
      <t>100 % sadni delež, brik oz.nepovratna embalaža, neto količina 1 l, ne trgovske blagovne znamke</t>
    </r>
  </si>
  <si>
    <r>
      <t>RIŽ parboiled</t>
    </r>
    <r>
      <rPr>
        <sz val="9"/>
        <rFont val="Times New Roman"/>
        <family val="1"/>
        <charset val="238"/>
      </rPr>
      <t xml:space="preserve"> dolgozrnati brušen, zdrava zrna, enakomerne jantarjeve barve, količina rižrvih zrn druge sorte enake kakovosti ne sme presegati 5 %, pri kuhanju morajo riževa zrna enakomerno nabrekniti, obdržati svojo obliko, se ne smejo zlepiti ali razkuhati, neto količina od 4 kg do 10 kg ( kot naprimer Zlato polje ali enakovredno)</t>
    </r>
  </si>
  <si>
    <r>
      <t>MLEKO kokosovo</t>
    </r>
    <r>
      <rPr>
        <sz val="10"/>
        <rFont val="Times New Roman"/>
        <family val="1"/>
        <charset val="238"/>
      </rPr>
      <t>, vsaj 70 % kokosovega ekstrakta, neto količina 250 ml do 1000 ml</t>
    </r>
  </si>
  <si>
    <r>
      <t>SADNA SOLATA</t>
    </r>
    <r>
      <rPr>
        <sz val="10"/>
        <rFont val="Times New Roman"/>
        <family val="1"/>
        <charset val="238"/>
      </rPr>
      <t>, mešano sadje koščki, odcejene mase sadja minimalno 50 %, brez barvil,  neto količina 800 g do 2000 g</t>
    </r>
  </si>
  <si>
    <r>
      <t>KOMPOT višnjev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brez koščic, odcejene mase sadja minimalno      45 %, neto količina 580 g do 1000 g</t>
    </r>
  </si>
  <si>
    <r>
      <t>OLJE sončnično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za cvrenje</t>
    </r>
    <r>
      <rPr>
        <sz val="10"/>
        <rFont val="Times New Roman"/>
        <family val="1"/>
        <charset val="238"/>
      </rPr>
      <t>, obstojno na visoki temperaturi, pak. PVC neto količina 10  l ( kot naprimer Frivita ali enakovredno)</t>
    </r>
  </si>
  <si>
    <r>
      <rPr>
        <b/>
        <sz val="10"/>
        <rFont val="Times New Roman"/>
        <family val="1"/>
        <charset val="238"/>
      </rPr>
      <t>JAJCA</t>
    </r>
    <r>
      <rPr>
        <sz val="10"/>
        <color rgb="FFFF000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sveža,</t>
    </r>
    <r>
      <rPr>
        <sz val="10"/>
        <rFont val="Times New Roman"/>
        <family val="1"/>
        <charset val="238"/>
      </rPr>
      <t xml:space="preserve"> kakovost A, lupina in povrhnica ne smeta biti poškodovani, oziroma natrti, brez tujih vonjev, razred L, od 63 g do najmanj 73 g.</t>
    </r>
  </si>
  <si>
    <r>
      <t>JAJCA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sveža,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talna reja, </t>
    </r>
    <r>
      <rPr>
        <sz val="10"/>
        <rFont val="Times New Roman"/>
        <family val="1"/>
        <charset val="238"/>
      </rPr>
      <t>kakovost A, lupina in povrhnica ne smeta biti poškodovani, oziroma natrti, brez tujih vonjev, razred M, od 53 g do manj kot 63 g</t>
    </r>
  </si>
  <si>
    <r>
      <t>MASKARPONE,</t>
    </r>
    <r>
      <rPr>
        <sz val="10"/>
        <rFont val="Times New Roman"/>
        <family val="1"/>
        <charset val="238"/>
      </rPr>
      <t xml:space="preserve"> sveži kremni sir iz smetane, minimalno 30 % m.m., neto količina 250 g do 500 g.</t>
    </r>
  </si>
  <si>
    <r>
      <t xml:space="preserve">SKUTA </t>
    </r>
    <r>
      <rPr>
        <sz val="10"/>
        <rFont val="Times New Roman"/>
        <family val="1"/>
        <charset val="238"/>
      </rPr>
      <t>nepasirana, iz delno posnetega mleka, neto količina 5 kg</t>
    </r>
  </si>
  <si>
    <r>
      <t xml:space="preserve">KROMPIR pire </t>
    </r>
    <r>
      <rPr>
        <sz val="10"/>
        <rFont val="Times New Roman"/>
        <family val="1"/>
        <charset val="238"/>
      </rPr>
      <t>granulat s posnetim ali polnomastnim mlekom v prahu, min 9 %, brez dodanih ojačevalcev okusa, krompir min. 82 %,  neto količina 4 kg do 5 kg</t>
    </r>
  </si>
  <si>
    <r>
      <t xml:space="preserve">PARADIŽNIK v koških, </t>
    </r>
    <r>
      <rPr>
        <sz val="10"/>
        <rFont val="Times New Roman"/>
        <family val="1"/>
        <charset val="238"/>
      </rPr>
      <t>pulpa, pasterizirana ali sterilizirana povrtnina, neto količina 390 g do 3 kg</t>
    </r>
  </si>
  <si>
    <r>
      <t>SMETANA za kuhanje</t>
    </r>
    <r>
      <rPr>
        <sz val="10"/>
        <rFont val="Times New Roman"/>
        <family val="1"/>
        <charset val="238"/>
      </rPr>
      <t>, homogenizirana smetana 20 % m.m., neto količina 1 l ali 0,50 l</t>
    </r>
  </si>
  <si>
    <r>
      <t>MLEKO v prahu</t>
    </r>
    <r>
      <rPr>
        <sz val="10"/>
        <rFont val="Times New Roman"/>
        <family val="1"/>
        <charset val="238"/>
      </rPr>
      <t xml:space="preserve"> dehidrirano mleko, najmanj 26 % m.m.v suhi snovi, neto količina 1 kg (kot naprimer pomurske mlekarne ali enakovredno)</t>
    </r>
  </si>
  <si>
    <r>
      <t>»Varnost in kakovost živil</t>
    </r>
    <r>
      <rPr>
        <b/>
        <sz val="9"/>
        <color rgb="FF7030A0"/>
        <rFont val="Times New Roman"/>
        <family val="1"/>
        <charset val="238"/>
      </rPr>
      <t>«</t>
    </r>
    <r>
      <rPr>
        <b/>
        <sz val="9"/>
        <rFont val="Times New Roman"/>
        <family val="1"/>
        <charset val="238"/>
      </rPr>
      <t>,        ( vpiše se interna številka priloženega certifika )</t>
    </r>
  </si>
  <si>
    <r>
      <t>SIR s plemenito modro plesnijo</t>
    </r>
    <r>
      <rPr>
        <sz val="10"/>
        <rFont val="Times New Roman"/>
        <family val="1"/>
        <charset val="238"/>
      </rPr>
      <t xml:space="preserve"> mehki mastni sir 45 % m.m. ( kot naprimer gorgonzola ali enakovredno) neto količina 100 g </t>
    </r>
  </si>
  <si>
    <r>
      <t>SVINJSKO stegno b.k.</t>
    </r>
    <r>
      <rPr>
        <sz val="10"/>
        <rFont val="Times New Roman"/>
        <family val="1"/>
        <charset val="238"/>
      </rPr>
      <t xml:space="preserve">  I.kat. gastro obdelano,</t>
    </r>
    <r>
      <rPr>
        <b/>
        <sz val="10"/>
        <rFont val="Times New Roman"/>
        <family val="1"/>
        <charset val="238"/>
      </rPr>
      <t xml:space="preserve"> narezani zrezki</t>
    </r>
    <r>
      <rPr>
        <sz val="10"/>
        <rFont val="Times New Roman"/>
        <family val="1"/>
        <charset val="238"/>
      </rPr>
      <t xml:space="preserve"> teže 100 g ali 120 g, potolčeni, oziroma spuščeni preko steaker-ja.</t>
    </r>
  </si>
  <si>
    <r>
      <t>MLADO goveje stegno b.k</t>
    </r>
    <r>
      <rPr>
        <sz val="10"/>
        <rFont val="Times New Roman"/>
        <family val="1"/>
        <charset val="238"/>
      </rPr>
      <t xml:space="preserve">. I.kat. gastro obdelano, </t>
    </r>
    <r>
      <rPr>
        <b/>
        <sz val="10"/>
        <rFont val="Times New Roman"/>
        <family val="1"/>
        <charset val="238"/>
      </rPr>
      <t>narezani zrezki</t>
    </r>
    <r>
      <rPr>
        <sz val="10"/>
        <rFont val="Times New Roman"/>
        <family val="1"/>
        <charset val="238"/>
      </rPr>
      <t xml:space="preserve"> teže 100 g ali 120 g, potolčeni, oziroma spuščeni preko steaker-ja.</t>
    </r>
  </si>
  <si>
    <r>
      <t xml:space="preserve">PRŠUT b.k. </t>
    </r>
    <r>
      <rPr>
        <sz val="10"/>
        <rFont val="Times New Roman"/>
        <family val="1"/>
        <charset val="238"/>
      </rPr>
      <t>trajni izdelek iz svinjskega stegna, kakovosten, značilnega vonja in okusa, brez priokusa po žarkem,enakomerne rdeče barve , s tankim mastnim delom bele barve  v kosu do 1,3 kg</t>
    </r>
  </si>
  <si>
    <r>
      <t>ZASEKA dimljena,</t>
    </r>
    <r>
      <rPr>
        <sz val="10"/>
        <rFont val="Times New Roman"/>
        <family val="1"/>
        <charset val="238"/>
      </rPr>
      <t xml:space="preserve"> pasterizirana mesnina, hrbtna slanina</t>
    </r>
  </si>
  <si>
    <r>
      <t>PEČENICA,</t>
    </r>
    <r>
      <rPr>
        <sz val="10"/>
        <rFont val="Times New Roman"/>
        <family val="1"/>
        <charset val="238"/>
      </rPr>
      <t xml:space="preserve"> sveža iz svinjskega mesa v naravnem črevu (frkana ali špiljena), brez dodanih nitritov in nitratov, teža od 200 g  do 260 g/ par oz. po dogovoru</t>
    </r>
  </si>
  <si>
    <r>
      <t xml:space="preserve">HRENOVKA </t>
    </r>
    <r>
      <rPr>
        <sz val="10"/>
        <rFont val="Times New Roman"/>
        <family val="1"/>
        <charset val="238"/>
      </rPr>
      <t xml:space="preserve"> obarjena sveža klobasa iz govejega mesa vsaj 25 % do 30 %, svinjskega mesa vasj 16 % do 18 %, hrbtne slanine vsaj 23 % do 25 %, ledu do 30 %, teža od 160 g do 200 g/ par, oz. po dogovoru, ne hot dog hrenovka</t>
    </r>
  </si>
  <si>
    <r>
      <t xml:space="preserve">KLOBASA v zorenju, </t>
    </r>
    <r>
      <rPr>
        <sz val="10"/>
        <rFont val="Times New Roman"/>
        <family val="1"/>
        <charset val="238"/>
      </rPr>
      <t>poltrajni mesni izdelek,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svinjsko meso  II. kat., goveje meso II. kat., slanina,  teža od 220 g  do 250 g / par</t>
    </r>
  </si>
  <si>
    <r>
      <t>BUDJOLA</t>
    </r>
    <r>
      <rPr>
        <sz val="10"/>
        <rFont val="Times New Roman"/>
        <family val="1"/>
        <charset val="238"/>
      </rPr>
      <t xml:space="preserve">, </t>
    </r>
    <r>
      <rPr>
        <b/>
        <sz val="10"/>
        <rFont val="Times New Roman"/>
        <family val="1"/>
        <charset val="238"/>
      </rPr>
      <t>trajne mesnine</t>
    </r>
    <r>
      <rPr>
        <sz val="10"/>
        <rFont val="Times New Roman"/>
        <family val="1"/>
        <charset val="238"/>
      </rPr>
      <t>, značilnega vonja in okusa,  sušeno, zorjeno, stabilne enakomerne rdeče barve z mastnim tkivom bele barve</t>
    </r>
  </si>
  <si>
    <r>
      <t>ŽELODEC, trajne mesnine  (kot naprimer Savinjski, Visoški, Kmečki….,)</t>
    </r>
    <r>
      <rPr>
        <sz val="10"/>
        <rFont val="Times New Roman"/>
        <family val="1"/>
        <charset val="238"/>
      </rPr>
      <t xml:space="preserve"> značilnega vonja in okusa,sušeno, zorjeno, stabilne enakomerne rdeče barve z mastnim tkivom bele barve, trajni mesni izdelek </t>
    </r>
  </si>
  <si>
    <r>
      <t>KLOBASA suha, klasično sušena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brez pospeševalcev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zorenja</t>
    </r>
    <r>
      <rPr>
        <b/>
        <sz val="10"/>
        <rFont val="Times New Roman"/>
        <family val="1"/>
        <charset val="238"/>
      </rPr>
      <t xml:space="preserve">, </t>
    </r>
    <r>
      <rPr>
        <sz val="10"/>
        <rFont val="Times New Roman"/>
        <family val="1"/>
        <charset val="238"/>
      </rPr>
      <t>trajni mesni izdelek iz govejega in svinjskega mesa ter slanine,, neto teža od 160 g do 240 g par</t>
    </r>
  </si>
  <si>
    <r>
      <t xml:space="preserve">SALAMA suha, klasično sušena, </t>
    </r>
    <r>
      <rPr>
        <sz val="10"/>
        <rFont val="Times New Roman"/>
        <family val="1"/>
        <charset val="238"/>
      </rPr>
      <t>brez pospeševalcev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zorenja</t>
    </r>
    <r>
      <rPr>
        <b/>
        <sz val="10"/>
        <rFont val="Times New Roman"/>
        <family val="1"/>
        <charset val="238"/>
      </rPr>
      <t xml:space="preserve">, </t>
    </r>
    <r>
      <rPr>
        <sz val="10"/>
        <rFont val="Times New Roman"/>
        <family val="1"/>
        <charset val="238"/>
      </rPr>
      <t>trajni mesni izdelek iz svinjskega in govejega mesa ter slanine, primerno sušene in zorjene, rezana na rezine do 2 g/ rezina, rezana ali v kosu</t>
    </r>
  </si>
  <si>
    <r>
      <t xml:space="preserve">SALAMA suha, hitro fermentirana, dimljena, </t>
    </r>
    <r>
      <rPr>
        <sz val="10"/>
        <rFont val="Times New Roman"/>
        <family val="1"/>
        <charset val="238"/>
      </rPr>
      <t>vonj in okus primerna glede na vrsto uporabljenega mesa, primerno sušena in zorjena, rezana na rezine ali v kosu.</t>
    </r>
  </si>
  <si>
    <r>
      <t>JOGURT sadni različni okusi</t>
    </r>
    <r>
      <rPr>
        <sz val="10"/>
        <rFont val="Times New Roman"/>
        <family val="1"/>
        <charset val="238"/>
      </rPr>
      <t>, minimalno 14 %</t>
    </r>
    <r>
      <rPr>
        <b/>
        <sz val="10"/>
        <rFont val="Times New Roman"/>
        <family val="1"/>
        <charset val="238"/>
      </rPr>
      <t xml:space="preserve">  </t>
    </r>
    <r>
      <rPr>
        <sz val="10"/>
        <rFont val="Times New Roman"/>
        <family val="1"/>
        <charset val="238"/>
      </rPr>
      <t>sadja ali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sadnega pripravka ( gozdni sadeži, marelica …) vsaj  2,5 % m.m., naravna sadna aroma, brez barvil, neto količina 140 g do 180 g</t>
    </r>
  </si>
  <si>
    <r>
      <t xml:space="preserve">JOGURT sadni tekoči </t>
    </r>
    <r>
      <rPr>
        <sz val="10"/>
        <rFont val="Times New Roman"/>
        <family val="1"/>
        <charset val="238"/>
      </rPr>
      <t>,( okus jagoda, gozdni sadeži…</t>
    </r>
    <r>
      <rPr>
        <b/>
        <sz val="1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minimalno 15 % sadja ali sadnega pripravka, 1,1 % m.m., naravna sadna aroma, brez barvil, pure pak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ali plastenka, neto količina 500 g</t>
    </r>
  </si>
  <si>
    <r>
      <t>MLEČNI desert s podloženim sadjem,</t>
    </r>
    <r>
      <rPr>
        <sz val="10"/>
        <rFont val="Times New Roman"/>
        <family val="1"/>
        <charset val="238"/>
      </rPr>
      <t xml:space="preserve"> okus </t>
    </r>
    <r>
      <rPr>
        <b/>
        <sz val="10"/>
        <rFont val="Times New Roman"/>
        <family val="1"/>
        <charset val="238"/>
      </rPr>
      <t>jagoda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 </t>
    </r>
    <r>
      <rPr>
        <sz val="10"/>
        <rFont val="Times New Roman"/>
        <family val="1"/>
        <charset val="238"/>
      </rPr>
      <t>mlečni izdelek iz jogurta, smetane ali skute in vsaj 14 % sadnega pripravka, naravna aroma, brez  barvil, neto količina 140 g do 180 g</t>
    </r>
  </si>
  <si>
    <r>
      <t xml:space="preserve">MLEČNI desert s podloženim sadjem, </t>
    </r>
    <r>
      <rPr>
        <sz val="10"/>
        <rFont val="Times New Roman"/>
        <family val="1"/>
        <charset val="238"/>
      </rPr>
      <t xml:space="preserve">okus </t>
    </r>
    <r>
      <rPr>
        <b/>
        <sz val="10"/>
        <rFont val="Times New Roman"/>
        <family val="1"/>
        <charset val="238"/>
      </rPr>
      <t xml:space="preserve">marelica, </t>
    </r>
    <r>
      <rPr>
        <sz val="10"/>
        <rFont val="Times New Roman"/>
        <family val="1"/>
        <charset val="238"/>
      </rPr>
      <t>mlečni izdelek iz jogurta, smetane ali skute in vsaj 14 % sadnega pripravka,, naravna aroma, brez barvil, neto količina 140 g do 180 g</t>
    </r>
  </si>
  <si>
    <r>
      <t>MORSKI SADEŽI</t>
    </r>
    <r>
      <rPr>
        <sz val="10"/>
        <rFont val="Times New Roman"/>
        <family val="1"/>
        <charset val="238"/>
      </rPr>
      <t xml:space="preserve">  zamrznjeni, mešanica ( meso školjkej, repki kozic,lignji...,lahko vsebuje tudi surimi palčke ) neto količina 1 kg do 2,5 kg</t>
    </r>
  </si>
  <si>
    <r>
      <t xml:space="preserve"> SLADOLED </t>
    </r>
    <r>
      <rPr>
        <sz val="10"/>
        <rFont val="Times New Roman"/>
        <family val="1"/>
        <charset val="238"/>
      </rPr>
      <t>z enim okusom v banjici (vanilija, čokolada, ...),, pakirano PVC banjica, ne zamrznjen desert,  neto količina 3 l do 6 l</t>
    </r>
  </si>
  <si>
    <r>
      <t xml:space="preserve">SLADOLED vsaj dva okusa v banjici,  </t>
    </r>
    <r>
      <rPr>
        <sz val="10"/>
        <rFont val="Times New Roman"/>
        <family val="1"/>
        <charset val="238"/>
      </rPr>
      <t>(  jagoda, gozdni sadeži, višnja, vanilija, piškotek), krem ali mlečni sladoled, neto količina 900 ml do 2500 ml</t>
    </r>
  </si>
  <si>
    <r>
      <t>KREM SLADOLED vsaj dva okusa v banjici</t>
    </r>
    <r>
      <rPr>
        <sz val="10"/>
        <rFont val="Times New Roman"/>
        <family val="1"/>
        <charset val="238"/>
      </rPr>
      <t xml:space="preserve"> (vanilija,  čokolada, lešnik oziroma lupinasto sadje razen arašidi, stracciatella),, neto količina 900 ml do 2500 ml</t>
    </r>
  </si>
  <si>
    <r>
      <t xml:space="preserve">MUSLI hrustlav, granola, </t>
    </r>
    <r>
      <rPr>
        <sz val="10"/>
        <rFont val="Times New Roman"/>
        <family val="1"/>
        <charset val="238"/>
      </rPr>
      <t xml:space="preserve">hrustlava žita (nap. ovseni, ječmenovi  kosmiči) </t>
    </r>
    <r>
      <rPr>
        <b/>
        <sz val="10"/>
        <rFont val="Times New Roman"/>
        <family val="1"/>
        <charset val="238"/>
      </rPr>
      <t>sadje</t>
    </r>
    <r>
      <rPr>
        <sz val="10"/>
        <rFont val="Times New Roman"/>
        <family val="1"/>
        <charset val="238"/>
      </rPr>
      <t>,  neto količina 300 g do 1000 g</t>
    </r>
  </si>
  <si>
    <r>
      <t xml:space="preserve">MUSLI hrustlav, granola, </t>
    </r>
    <r>
      <rPr>
        <sz val="10"/>
        <rFont val="Times New Roman"/>
        <family val="1"/>
        <charset val="238"/>
      </rPr>
      <t xml:space="preserve">hrustlava žita (nap. ovseni, ječmenovi  kosmiči) </t>
    </r>
    <r>
      <rPr>
        <b/>
        <sz val="10"/>
        <rFont val="Times New Roman"/>
        <family val="1"/>
        <charset val="238"/>
      </rPr>
      <t>čokolada,</t>
    </r>
    <r>
      <rPr>
        <sz val="10"/>
        <rFont val="Times New Roman"/>
        <family val="1"/>
        <charset val="238"/>
      </rPr>
      <t xml:space="preserve"> neto količina 300 g do 1000 g</t>
    </r>
  </si>
  <si>
    <t>108.</t>
  </si>
  <si>
    <t>109.</t>
  </si>
  <si>
    <r>
      <t>ČOKOLADA bela,</t>
    </r>
    <r>
      <rPr>
        <sz val="10"/>
        <rFont val="Times New Roman"/>
        <family val="1"/>
        <charset val="238"/>
      </rPr>
      <t xml:space="preserve"> sladkor,  kakavovo maslo, mleko v prahu, neto količina 100 g do 300 g</t>
    </r>
  </si>
  <si>
    <r>
      <t>KAJZERICA  bela</t>
    </r>
    <r>
      <rPr>
        <sz val="10"/>
        <rFont val="Times New Roman"/>
        <family val="1"/>
        <charset val="238"/>
      </rPr>
      <t>, belo pekovsko pecivoneto neto količina 60 g, po potrebi rezano</t>
    </r>
  </si>
  <si>
    <r>
      <t>KAJZERICA  bela</t>
    </r>
    <r>
      <rPr>
        <sz val="10"/>
        <rFont val="Times New Roman"/>
        <family val="1"/>
        <charset val="238"/>
      </rPr>
      <t>, belo pekovsko pecivo neto količina 100 g, po potrebi rezano</t>
    </r>
  </si>
  <si>
    <r>
      <t>VINSKI kamen</t>
    </r>
    <r>
      <rPr>
        <sz val="10"/>
        <rFont val="Times New Roman"/>
        <family val="1"/>
        <charset val="238"/>
      </rPr>
      <t>, rahljalno sredstvo, neto količina 300 g do 350 g</t>
    </r>
  </si>
  <si>
    <r>
      <t xml:space="preserve"> SLADOLED sadni</t>
    </r>
    <r>
      <rPr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gozdni sadeži</t>
    </r>
    <r>
      <rPr>
        <sz val="10"/>
        <rFont val="Times New Roman"/>
        <family val="1"/>
        <charset val="238"/>
      </rPr>
      <t xml:space="preserve"> minimalno 18 % sadja ali sadnega izdelka, pakirano PVC banjica, neto količina 3 l do 6 l.</t>
    </r>
  </si>
  <si>
    <r>
      <t xml:space="preserve">KREM SLADOLED </t>
    </r>
    <r>
      <rPr>
        <sz val="10"/>
        <rFont val="Times New Roman"/>
        <family val="1"/>
        <charset val="238"/>
      </rPr>
      <t>z enim okusom</t>
    </r>
    <r>
      <rPr>
        <b/>
        <sz val="10"/>
        <rFont val="Times New Roman"/>
        <family val="1"/>
        <charset val="238"/>
      </rPr>
      <t xml:space="preserve"> na palčki, </t>
    </r>
    <r>
      <rPr>
        <sz val="10"/>
        <rFont val="Times New Roman"/>
        <family val="1"/>
        <charset val="238"/>
      </rPr>
      <t>okus</t>
    </r>
    <r>
      <rPr>
        <b/>
        <sz val="10"/>
        <rFont val="Times New Roman"/>
        <family val="1"/>
        <charset val="238"/>
      </rPr>
      <t xml:space="preserve"> vanilija, čokolada </t>
    </r>
    <r>
      <rPr>
        <sz val="10"/>
        <rFont val="Times New Roman"/>
        <family val="1"/>
        <charset val="238"/>
      </rPr>
      <t xml:space="preserve">porcijski, oblit s čokolado, lahko posut z lešniki, mandlji, </t>
    </r>
    <r>
      <rPr>
        <b/>
        <sz val="10"/>
        <rFont val="Times New Roman"/>
        <family val="1"/>
        <charset val="238"/>
      </rPr>
      <t>ne z arašid</t>
    </r>
    <r>
      <rPr>
        <sz val="10"/>
        <rFont val="Times New Roman"/>
        <family val="1"/>
        <charset val="238"/>
      </rPr>
      <t>i, , neto količina od 75 ml do 110 ml</t>
    </r>
  </si>
  <si>
    <r>
      <t xml:space="preserve">KREM SLADOLED kornet </t>
    </r>
    <r>
      <rPr>
        <sz val="10"/>
        <rFont val="Times New Roman"/>
        <family val="1"/>
        <charset val="238"/>
      </rPr>
      <t xml:space="preserve">porcijski, </t>
    </r>
    <r>
      <rPr>
        <b/>
        <sz val="10"/>
        <rFont val="Times New Roman"/>
        <family val="1"/>
        <charset val="238"/>
      </rPr>
      <t>okus vanilija</t>
    </r>
    <r>
      <rPr>
        <sz val="10"/>
        <rFont val="Times New Roman"/>
        <family val="1"/>
        <charset val="238"/>
      </rPr>
      <t xml:space="preserve">, </t>
    </r>
    <r>
      <rPr>
        <b/>
        <sz val="10"/>
        <rFont val="Times New Roman"/>
        <family val="1"/>
        <charset val="238"/>
      </rPr>
      <t>čokolada,</t>
    </r>
    <r>
      <rPr>
        <sz val="10"/>
        <rFont val="Times New Roman"/>
        <family val="1"/>
        <charset val="238"/>
      </rPr>
      <t xml:space="preserve"> v hrustljavem vaflju, a, lahko posut z lešniki, mandlji, </t>
    </r>
    <r>
      <rPr>
        <b/>
        <sz val="10"/>
        <rFont val="Times New Roman"/>
        <family val="1"/>
        <charset val="238"/>
      </rPr>
      <t>ne z arašid</t>
    </r>
    <r>
      <rPr>
        <sz val="10"/>
        <rFont val="Times New Roman"/>
        <family val="1"/>
        <charset val="238"/>
      </rPr>
      <t>i, neto količina   od 110 ml do 160 ml</t>
    </r>
  </si>
  <si>
    <r>
      <t>JAGODIČJE</t>
    </r>
    <r>
      <rPr>
        <sz val="10"/>
        <rFont val="Times New Roman"/>
        <family val="1"/>
        <charset val="238"/>
      </rPr>
      <t xml:space="preserve"> mešanica ( maline, ribez, robide...), zamrznjeno, kakovostni razred I, neto količina 2,5 kg</t>
    </r>
  </si>
  <si>
    <r>
      <t>KROF z vanilijevo kremo</t>
    </r>
    <r>
      <rPr>
        <sz val="10"/>
        <rFont val="Times New Roman"/>
        <family val="1"/>
        <charset val="238"/>
      </rPr>
      <t>, teža 100 g/kom</t>
    </r>
  </si>
  <si>
    <r>
      <t>KROF polnjen s čokolado in oblit s čokolado</t>
    </r>
    <r>
      <rPr>
        <sz val="10"/>
        <rFont val="Times New Roman"/>
        <family val="1"/>
        <charset val="238"/>
      </rPr>
      <t>, teža 100 g/kom</t>
    </r>
  </si>
  <si>
    <r>
      <t>ROGLIČI  francoski</t>
    </r>
    <r>
      <rPr>
        <sz val="10"/>
        <rFont val="Times New Roman"/>
        <family val="1"/>
        <charset val="238"/>
      </rPr>
      <t xml:space="preserve"> kvašeno-listnato testo, s </t>
    </r>
    <r>
      <rPr>
        <b/>
        <sz val="10"/>
        <rFont val="Times New Roman"/>
        <family val="1"/>
        <charset val="238"/>
      </rPr>
      <t xml:space="preserve">čokoladno-lešnikovim </t>
    </r>
    <r>
      <rPr>
        <sz val="10"/>
        <rFont val="Times New Roman"/>
        <family val="1"/>
        <charset val="238"/>
      </rPr>
      <t>nadev,  teža 70 g do 80 g / kom</t>
    </r>
  </si>
  <si>
    <r>
      <t>PECIVO kvašeno-listnato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testo </t>
    </r>
    <r>
      <rPr>
        <sz val="10"/>
        <rFont val="Times New Roman"/>
        <family val="1"/>
        <charset val="238"/>
      </rPr>
      <t>z</t>
    </r>
    <r>
      <rPr>
        <b/>
        <sz val="10"/>
        <rFont val="Times New Roman"/>
        <family val="1"/>
        <charset val="238"/>
      </rPr>
      <t xml:space="preserve"> orehovim</t>
    </r>
    <r>
      <rPr>
        <sz val="10"/>
        <rFont val="Times New Roman"/>
        <family val="1"/>
        <charset val="238"/>
      </rPr>
      <t xml:space="preserve"> nadevom,  teža 100 g do 110 g/ kom</t>
    </r>
  </si>
  <si>
    <r>
      <t>PECIVO kvašeno-listnato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testo</t>
    </r>
    <r>
      <rPr>
        <sz val="10"/>
        <rFont val="Times New Roman"/>
        <family val="1"/>
        <charset val="238"/>
      </rPr>
      <t xml:space="preserve"> z </t>
    </r>
    <r>
      <rPr>
        <b/>
        <sz val="10"/>
        <rFont val="Times New Roman"/>
        <family val="1"/>
        <charset val="238"/>
      </rPr>
      <t>jabolčnim</t>
    </r>
    <r>
      <rPr>
        <sz val="10"/>
        <rFont val="Times New Roman"/>
        <family val="1"/>
        <charset val="238"/>
      </rPr>
      <t xml:space="preserve"> nadevom,  teža  100 g do 110 g / kom</t>
    </r>
  </si>
  <si>
    <r>
      <t>PECIVO kvašeno-listnato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testo</t>
    </r>
    <r>
      <rPr>
        <sz val="10"/>
        <rFont val="Times New Roman"/>
        <family val="1"/>
        <charset val="238"/>
      </rPr>
      <t xml:space="preserve"> s</t>
    </r>
    <r>
      <rPr>
        <b/>
        <sz val="10"/>
        <rFont val="Times New Roman"/>
        <family val="1"/>
        <charset val="238"/>
      </rPr>
      <t xml:space="preserve"> skutnim</t>
    </r>
    <r>
      <rPr>
        <sz val="10"/>
        <rFont val="Times New Roman"/>
        <family val="1"/>
        <charset val="238"/>
      </rPr>
      <t xml:space="preserve"> nadevom,  teža 100 g do 110 g / kom</t>
    </r>
  </si>
  <si>
    <r>
      <t>PECIVO kvašeno-listnato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testo</t>
    </r>
    <r>
      <rPr>
        <sz val="10"/>
        <rFont val="Times New Roman"/>
        <family val="1"/>
        <charset val="238"/>
      </rPr>
      <t xml:space="preserve"> s </t>
    </r>
    <r>
      <rPr>
        <b/>
        <sz val="10"/>
        <rFont val="Times New Roman"/>
        <family val="1"/>
        <charset val="238"/>
      </rPr>
      <t xml:space="preserve">čokoladno-lešnikovim </t>
    </r>
    <r>
      <rPr>
        <sz val="10"/>
        <rFont val="Times New Roman"/>
        <family val="1"/>
        <charset val="238"/>
      </rPr>
      <t>nadevom, teža 90 g do 100 g/ kom</t>
    </r>
  </si>
  <si>
    <r>
      <t>PECIVO kvašeno-listnato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testo</t>
    </r>
    <r>
      <rPr>
        <sz val="10"/>
        <rFont val="Times New Roman"/>
        <family val="1"/>
        <charset val="238"/>
      </rPr>
      <t xml:space="preserve"> z </t>
    </r>
    <r>
      <rPr>
        <b/>
        <sz val="10"/>
        <rFont val="Times New Roman"/>
        <family val="1"/>
        <charset val="238"/>
      </rPr>
      <t>vanilijevim</t>
    </r>
    <r>
      <rPr>
        <sz val="10"/>
        <rFont val="Times New Roman"/>
        <family val="1"/>
        <charset val="238"/>
      </rPr>
      <t xml:space="preserve"> nadevom,  teža 80 g do 90 g / kom</t>
    </r>
  </si>
  <si>
    <r>
      <t>PECIVO kvašeno-listnato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testo</t>
    </r>
    <r>
      <rPr>
        <sz val="10"/>
        <rFont val="Times New Roman"/>
        <family val="1"/>
        <charset val="238"/>
      </rPr>
      <t xml:space="preserve"> z nadevom </t>
    </r>
    <r>
      <rPr>
        <b/>
        <sz val="10"/>
        <rFont val="Times New Roman"/>
        <family val="1"/>
        <charset val="238"/>
      </rPr>
      <t>gozdnih sadežev</t>
    </r>
    <r>
      <rPr>
        <sz val="10"/>
        <rFont val="Times New Roman"/>
        <family val="1"/>
        <charset val="238"/>
      </rPr>
      <t>,  teža 80 g do 90 g / kom</t>
    </r>
  </si>
  <si>
    <r>
      <t>ROLADA sadna smetanova,</t>
    </r>
    <r>
      <rPr>
        <sz val="10"/>
        <rFont val="Times New Roman"/>
        <family val="1"/>
        <charset val="238"/>
      </rPr>
      <t xml:space="preserve"> teža 80g /kom</t>
    </r>
  </si>
  <si>
    <r>
      <t>REZINA biskvitna,</t>
    </r>
    <r>
      <rPr>
        <sz val="10"/>
        <rFont val="Times New Roman"/>
        <family val="1"/>
        <charset val="238"/>
      </rPr>
      <t xml:space="preserve"> nadev: slaščičarska krema vanilija ali čokolada ali smetanov nadev s sadjem, biskvitno testo, teža 80 g</t>
    </r>
  </si>
  <si>
    <r>
      <t>KETCHAP blagi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minimalno 23 % paradižnikovega koncentrata, pakiran v vedru, neto količina 4 kg do 5 kg</t>
    </r>
  </si>
  <si>
    <t>Ponudnik s klikom v potrditveno polje označi ali skladno z merili prilaga certifikat ISO 14001</t>
  </si>
  <si>
    <r>
      <t>ČAJ zeliščni zeleni</t>
    </r>
    <r>
      <rPr>
        <sz val="10"/>
        <rFont val="Times New Roman"/>
        <family val="1"/>
        <charset val="238"/>
      </rPr>
      <t>, filter vrečka 2 g, neto količina 27 g do 50 g</t>
    </r>
  </si>
  <si>
    <r>
      <t>ČAJ zeliščni meta</t>
    </r>
    <r>
      <rPr>
        <sz val="10"/>
        <rFont val="Times New Roman"/>
        <family val="1"/>
        <charset val="238"/>
      </rPr>
      <t>, filter vrečka 2 g, netokoličina 30 g do 50 g</t>
    </r>
  </si>
  <si>
    <r>
      <t>DODATEK jedem z zelenjavo brez glutaminata</t>
    </r>
    <r>
      <rPr>
        <sz val="10"/>
        <rFont val="Times New Roman"/>
        <family val="1"/>
        <charset val="238"/>
      </rPr>
      <t xml:space="preserve">, brez dodanih barvil, arom, neto količina 150 g do 3000 g </t>
    </r>
  </si>
  <si>
    <r>
      <t xml:space="preserve">ČAJ zeliščni </t>
    </r>
    <r>
      <rPr>
        <sz val="10"/>
        <rFont val="Times New Roman"/>
        <family val="1"/>
        <charset val="238"/>
      </rPr>
      <t>mešanica: kamilica, kumina, janež</t>
    </r>
    <r>
      <rPr>
        <b/>
        <sz val="10"/>
        <rFont val="Times New Roman"/>
        <family val="1"/>
        <charset val="238"/>
      </rPr>
      <t>….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filter vreče, lahko veriga, neto količina 1000 g</t>
    </r>
  </si>
  <si>
    <r>
      <t>ČAJ gozdni sadeži</t>
    </r>
    <r>
      <rPr>
        <sz val="10"/>
        <rFont val="Times New Roman"/>
        <family val="1"/>
        <charset val="238"/>
      </rPr>
      <t>, aromatiziran sadni čaj, rinfuza, neto količina 1000 g</t>
    </r>
  </si>
  <si>
    <r>
      <t>ČAJ planinski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zeliščni, filter vreče, lahko veriga, neto količina   1000 g</t>
    </r>
  </si>
  <si>
    <r>
      <t>ČAJ  borovnica</t>
    </r>
    <r>
      <rPr>
        <sz val="10"/>
        <rFont val="Times New Roman"/>
        <family val="1"/>
        <charset val="238"/>
      </rPr>
      <t>, filter vreče, lahko veriga, neto količina 1000 g</t>
    </r>
  </si>
  <si>
    <r>
      <t>RIŽ basmati</t>
    </r>
    <r>
      <rPr>
        <sz val="10"/>
        <rFont val="Times New Roman"/>
        <family val="1"/>
        <charset val="238"/>
      </rPr>
      <t xml:space="preserve">, brušen, dolgozrnat, neto količina 0,50 kg do 1 kg </t>
    </r>
  </si>
  <si>
    <r>
      <t xml:space="preserve">MLEKO polno, </t>
    </r>
    <r>
      <rPr>
        <sz val="10"/>
        <rFont val="Times New Roman"/>
        <family val="1"/>
        <charset val="238"/>
      </rPr>
      <t>pasterizirano, 3,2 do 3,5 m.m., v pvc embalaži, ročki, vedru, balonu..., neto količina 5 l do 10  l</t>
    </r>
  </si>
</sst>
</file>

<file path=xl/styles.xml><?xml version="1.0" encoding="utf-8"?>
<styleSheet xmlns="http://schemas.openxmlformats.org/spreadsheetml/2006/main">
  <numFmts count="4">
    <numFmt numFmtId="164" formatCode="#,##0.0000"/>
    <numFmt numFmtId="165" formatCode="0.0000"/>
    <numFmt numFmtId="166" formatCode="#,##0.000"/>
    <numFmt numFmtId="167" formatCode="0.000"/>
  </numFmts>
  <fonts count="2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sz val="10"/>
      <color rgb="FFC00000"/>
      <name val="Times New Roman"/>
      <family val="1"/>
      <charset val="238"/>
    </font>
    <font>
      <sz val="10"/>
      <name val="Arial CE"/>
      <family val="2"/>
      <charset val="238"/>
    </font>
    <font>
      <b/>
      <sz val="9"/>
      <color rgb="FF7030A0"/>
      <name val="Times New Roman"/>
      <family val="1"/>
      <charset val="238"/>
    </font>
    <font>
      <sz val="10"/>
      <color theme="0" tint="-0.499984740745262"/>
      <name val="Times New Roman"/>
      <family val="1"/>
      <charset val="238"/>
    </font>
    <font>
      <sz val="10"/>
      <name val="Arial"/>
      <family val="2"/>
      <charset val="238"/>
    </font>
    <font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1F497D"/>
      <name val="Calibri"/>
      <family val="2"/>
      <charset val="238"/>
    </font>
    <font>
      <b/>
      <sz val="11"/>
      <name val="Times New Roman"/>
      <family val="1"/>
      <charset val="238"/>
    </font>
    <font>
      <sz val="8"/>
      <color rgb="FF00000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4" fillId="0" borderId="0"/>
    <xf numFmtId="0" fontId="1" fillId="0" borderId="0"/>
    <xf numFmtId="0" fontId="17" fillId="0" borderId="0"/>
  </cellStyleXfs>
  <cellXfs count="169">
    <xf numFmtId="0" fontId="0" fillId="0" borderId="0" xfId="0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 applyProtection="1">
      <alignment horizontal="right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 wrapText="1"/>
    </xf>
    <xf numFmtId="0" fontId="6" fillId="0" borderId="0" xfId="0" applyFont="1" applyProtection="1">
      <protection locked="0" hidden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protection locked="0" hidden="1"/>
    </xf>
    <xf numFmtId="0" fontId="6" fillId="0" borderId="0" xfId="0" applyFont="1" applyAlignment="1"/>
    <xf numFmtId="0" fontId="6" fillId="0" borderId="0" xfId="0" applyFont="1" applyAlignment="1" applyProtection="1">
      <alignment wrapText="1"/>
      <protection locked="0" hidden="1"/>
    </xf>
    <xf numFmtId="0" fontId="6" fillId="0" borderId="0" xfId="0" applyFont="1" applyAlignment="1" applyProtection="1">
      <alignment horizontal="left"/>
      <protection locked="0" hidden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>
      <alignment horizontal="center" vertical="center"/>
    </xf>
    <xf numFmtId="165" fontId="6" fillId="0" borderId="1" xfId="1" applyNumberFormat="1" applyFont="1" applyBorder="1" applyAlignment="1" applyProtection="1">
      <alignment horizontal="center" vertical="center"/>
      <protection locked="0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/>
    <xf numFmtId="0" fontId="6" fillId="0" borderId="0" xfId="0" applyFont="1" applyFill="1"/>
    <xf numFmtId="0" fontId="6" fillId="0" borderId="1" xfId="0" applyFont="1" applyBorder="1"/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/>
      <protection locked="0"/>
    </xf>
    <xf numFmtId="164" fontId="4" fillId="2" borderId="1" xfId="0" applyNumberFormat="1" applyFont="1" applyFill="1" applyBorder="1" applyAlignment="1" applyProtection="1">
      <alignment vertical="center"/>
      <protection locked="0"/>
    </xf>
    <xf numFmtId="164" fontId="4" fillId="2" borderId="8" xfId="0" applyNumberFormat="1" applyFont="1" applyFill="1" applyBorder="1" applyAlignment="1" applyProtection="1">
      <alignment horizontal="center" vertical="center"/>
      <protection locked="0"/>
    </xf>
    <xf numFmtId="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vertical="center" wrapText="1"/>
      <protection locked="0"/>
    </xf>
    <xf numFmtId="164" fontId="6" fillId="0" borderId="3" xfId="0" applyNumberFormat="1" applyFont="1" applyFill="1" applyBorder="1" applyAlignment="1" applyProtection="1">
      <alignment vertical="center"/>
      <protection locked="0"/>
    </xf>
    <xf numFmtId="3" fontId="6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4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6" fillId="0" borderId="7" xfId="0" applyFont="1" applyBorder="1" applyAlignment="1">
      <alignment horizontal="center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Protection="1">
      <protection locked="0"/>
    </xf>
    <xf numFmtId="4" fontId="4" fillId="2" borderId="8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vertical="center"/>
      <protection locked="0"/>
    </xf>
    <xf numFmtId="164" fontId="4" fillId="2" borderId="15" xfId="0" applyNumberFormat="1" applyFont="1" applyFill="1" applyBorder="1" applyAlignment="1" applyProtection="1">
      <alignment horizontal="center" vertical="center"/>
      <protection locked="0"/>
    </xf>
    <xf numFmtId="4" fontId="4" fillId="2" borderId="13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3" fillId="0" borderId="0" xfId="0" applyFont="1" applyAlignment="1" applyProtection="1">
      <alignment horizontal="right"/>
      <protection locked="0" hidden="1"/>
    </xf>
    <xf numFmtId="0" fontId="13" fillId="0" borderId="0" xfId="0" applyFont="1" applyProtection="1">
      <protection locked="0" hidden="1"/>
    </xf>
    <xf numFmtId="0" fontId="13" fillId="0" borderId="0" xfId="0" applyFont="1" applyAlignment="1" applyProtection="1">
      <alignment horizontal="center"/>
      <protection locked="0" hidden="1"/>
    </xf>
    <xf numFmtId="0" fontId="13" fillId="0" borderId="0" xfId="0" applyFont="1" applyAlignment="1">
      <alignment horizontal="center"/>
    </xf>
    <xf numFmtId="0" fontId="12" fillId="2" borderId="12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19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4" fillId="0" borderId="6" xfId="0" applyFont="1" applyFill="1" applyBorder="1" applyAlignment="1">
      <alignment horizontal="center" vertical="center"/>
    </xf>
    <xf numFmtId="164" fontId="6" fillId="0" borderId="0" xfId="0" applyNumberFormat="1" applyFont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4" fillId="0" borderId="3" xfId="0" applyFont="1" applyFill="1" applyBorder="1" applyAlignment="1">
      <alignment vertical="center" wrapText="1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167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5" fontId="4" fillId="0" borderId="12" xfId="0" applyNumberFormat="1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21" fillId="0" borderId="0" xfId="0" applyFont="1"/>
    <xf numFmtId="0" fontId="18" fillId="0" borderId="0" xfId="0" applyFont="1" applyAlignment="1" applyProtection="1">
      <alignment horizontal="left" wrapText="1"/>
      <protection locked="0"/>
    </xf>
    <xf numFmtId="164" fontId="6" fillId="0" borderId="12" xfId="0" applyNumberFormat="1" applyFont="1" applyFill="1" applyBorder="1" applyAlignment="1" applyProtection="1">
      <alignment horizontal="center" vertical="center" wrapText="1"/>
    </xf>
    <xf numFmtId="164" fontId="4" fillId="0" borderId="14" xfId="0" applyNumberFormat="1" applyFont="1" applyFill="1" applyBorder="1" applyAlignment="1" applyProtection="1">
      <alignment horizontal="center" vertical="center"/>
    </xf>
    <xf numFmtId="164" fontId="6" fillId="0" borderId="15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64" fontId="4" fillId="0" borderId="14" xfId="0" applyNumberFormat="1" applyFont="1" applyBorder="1" applyAlignment="1" applyProtection="1">
      <alignment horizontal="center" vertical="center"/>
    </xf>
    <xf numFmtId="164" fontId="6" fillId="0" borderId="8" xfId="0" applyNumberFormat="1" applyFont="1" applyBorder="1" applyAlignment="1" applyProtection="1">
      <alignment horizontal="center" vertical="center"/>
    </xf>
    <xf numFmtId="164" fontId="4" fillId="0" borderId="18" xfId="0" applyNumberFormat="1" applyFont="1" applyBorder="1" applyAlignment="1" applyProtection="1">
      <alignment horizontal="center" vertical="center"/>
    </xf>
    <xf numFmtId="164" fontId="4" fillId="2" borderId="14" xfId="0" applyNumberFormat="1" applyFont="1" applyFill="1" applyBorder="1" applyAlignment="1" applyProtection="1">
      <alignment horizontal="center" vertical="center"/>
    </xf>
    <xf numFmtId="164" fontId="4" fillId="2" borderId="20" xfId="0" applyNumberFormat="1" applyFont="1" applyFill="1" applyBorder="1" applyAlignment="1" applyProtection="1">
      <alignment horizontal="center" vertical="center"/>
    </xf>
    <xf numFmtId="164" fontId="4" fillId="2" borderId="18" xfId="0" applyNumberFormat="1" applyFont="1" applyFill="1" applyBorder="1" applyAlignment="1" applyProtection="1">
      <alignment horizontal="center" vertical="center"/>
    </xf>
    <xf numFmtId="164" fontId="4" fillId="2" borderId="2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wrapText="1"/>
      <protection locked="0"/>
    </xf>
    <xf numFmtId="0" fontId="18" fillId="0" borderId="0" xfId="0" applyFont="1" applyAlignment="1" applyProtection="1">
      <alignment horizontal="left" wrapText="1"/>
      <protection locked="0"/>
    </xf>
  </cellXfs>
  <cellStyles count="5">
    <cellStyle name="Excel Built-in Normal" xfId="2"/>
    <cellStyle name="Navadno" xfId="0" builtinId="0"/>
    <cellStyle name="Navadno 2" xfId="3"/>
    <cellStyle name="Navadno 3" xfId="4"/>
    <cellStyle name="Navadno_List1" xfId="1"/>
  </cellStyles>
  <dxfs count="0"/>
  <tableStyles count="0" defaultTableStyle="TableStyleMedium9" defaultPivotStyle="PivotStyleLight16"/>
  <colors>
    <mruColors>
      <color rgb="FFC0E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Relationship Id="rId4" Type="http://schemas.openxmlformats.org/officeDocument/2006/relationships/ctrlProp" Target="../ctrlProps/ctrlProp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Relationship Id="rId4" Type="http://schemas.openxmlformats.org/officeDocument/2006/relationships/ctrlProp" Target="../ctrlProps/ctrlProp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topLeftCell="A4" zoomScaleNormal="100" workbookViewId="0">
      <selection activeCell="H17" sqref="H17"/>
    </sheetView>
  </sheetViews>
  <sheetFormatPr defaultRowHeight="12.75"/>
  <cols>
    <col min="1" max="1" width="4" style="11" customWidth="1"/>
    <col min="2" max="2" width="41.7109375" style="16" customWidth="1"/>
    <col min="3" max="3" width="5.85546875" style="11" customWidth="1"/>
    <col min="4" max="4" width="16.7109375" style="11" customWidth="1"/>
    <col min="5" max="5" width="11.7109375" style="11" customWidth="1"/>
    <col min="6" max="7" width="11.7109375" style="10" customWidth="1"/>
    <col min="8" max="8" width="15.7109375" style="10" customWidth="1"/>
    <col min="9" max="9" width="11.7109375" style="10" customWidth="1"/>
    <col min="10" max="10" width="15.7109375" style="10" customWidth="1"/>
    <col min="11" max="11" width="17.7109375" style="10" customWidth="1"/>
    <col min="12" max="12" width="13.7109375" style="10" customWidth="1"/>
    <col min="13" max="16384" width="9.140625" style="11"/>
  </cols>
  <sheetData>
    <row r="1" spans="1:14" s="2" customFormat="1">
      <c r="B1" s="1" t="s">
        <v>84</v>
      </c>
      <c r="D1" s="3" t="s">
        <v>88</v>
      </c>
      <c r="E1" s="3"/>
      <c r="F1" s="4"/>
      <c r="G1" s="4"/>
      <c r="H1" s="4"/>
      <c r="I1" s="4"/>
      <c r="J1" s="4"/>
      <c r="K1" s="5" t="s">
        <v>66</v>
      </c>
      <c r="L1" s="4"/>
    </row>
    <row r="2" spans="1:14" s="2" customFormat="1">
      <c r="B2" s="6"/>
      <c r="F2" s="4"/>
      <c r="G2" s="4"/>
      <c r="H2" s="4"/>
      <c r="I2" s="4"/>
      <c r="J2" s="4"/>
      <c r="K2" s="4"/>
      <c r="L2" s="4"/>
    </row>
    <row r="4" spans="1:14">
      <c r="B4" s="1" t="s">
        <v>78</v>
      </c>
      <c r="C4" s="7"/>
      <c r="D4" s="7"/>
      <c r="E4" s="7"/>
      <c r="F4" s="8"/>
      <c r="G4" s="8"/>
      <c r="H4" s="9" t="s">
        <v>74</v>
      </c>
    </row>
    <row r="5" spans="1:14">
      <c r="B5" s="12" t="s">
        <v>73</v>
      </c>
      <c r="C5" s="13"/>
      <c r="D5" s="13"/>
      <c r="E5" s="13"/>
      <c r="F5" s="8"/>
      <c r="G5" s="8"/>
      <c r="H5" s="14" t="s">
        <v>73</v>
      </c>
      <c r="I5" s="15" t="s">
        <v>87</v>
      </c>
    </row>
    <row r="6" spans="1:14">
      <c r="B6" s="12" t="s">
        <v>68</v>
      </c>
      <c r="C6" s="13"/>
      <c r="D6" s="13"/>
      <c r="E6" s="13"/>
      <c r="F6" s="8"/>
      <c r="G6" s="8"/>
      <c r="H6" s="14" t="s">
        <v>71</v>
      </c>
      <c r="I6" s="15" t="s">
        <v>76</v>
      </c>
    </row>
    <row r="7" spans="1:14">
      <c r="B7" s="12"/>
      <c r="C7" s="13"/>
      <c r="D7" s="13"/>
      <c r="E7" s="13"/>
      <c r="F7" s="8"/>
      <c r="G7" s="8"/>
      <c r="I7" s="15" t="s">
        <v>75</v>
      </c>
    </row>
    <row r="8" spans="1:14">
      <c r="B8" s="12" t="s">
        <v>69</v>
      </c>
      <c r="C8" s="13"/>
      <c r="D8" s="13"/>
      <c r="E8" s="13"/>
      <c r="F8" s="8"/>
      <c r="G8" s="8"/>
      <c r="H8" s="8"/>
    </row>
    <row r="9" spans="1:14">
      <c r="B9" s="12" t="s">
        <v>70</v>
      </c>
      <c r="C9" s="13"/>
      <c r="D9" s="13"/>
      <c r="E9" s="13"/>
      <c r="F9" s="8"/>
      <c r="G9" s="8"/>
      <c r="H9" s="8"/>
    </row>
    <row r="11" spans="1:14" ht="13.5" thickBot="1">
      <c r="L11" s="116"/>
    </row>
    <row r="12" spans="1:14" s="16" customFormat="1" ht="78" customHeight="1" thickBot="1">
      <c r="A12" s="41" t="s">
        <v>16</v>
      </c>
      <c r="B12" s="42" t="s">
        <v>86</v>
      </c>
      <c r="C12" s="43" t="s">
        <v>21</v>
      </c>
      <c r="D12" s="43" t="s">
        <v>1</v>
      </c>
      <c r="E12" s="43" t="s">
        <v>196</v>
      </c>
      <c r="F12" s="43" t="s">
        <v>413</v>
      </c>
      <c r="G12" s="43" t="s">
        <v>19</v>
      </c>
      <c r="H12" s="43" t="s">
        <v>20</v>
      </c>
      <c r="I12" s="43" t="s">
        <v>72</v>
      </c>
      <c r="J12" s="43" t="s">
        <v>17</v>
      </c>
      <c r="K12" s="119" t="s">
        <v>18</v>
      </c>
      <c r="L12" s="135" t="s">
        <v>611</v>
      </c>
      <c r="N12" s="136"/>
    </row>
    <row r="13" spans="1:14" s="10" customFormat="1" ht="15.75" thickBot="1">
      <c r="A13" s="45"/>
      <c r="B13" s="38">
        <v>1</v>
      </c>
      <c r="C13" s="46">
        <v>2</v>
      </c>
      <c r="D13" s="38">
        <v>3</v>
      </c>
      <c r="E13" s="46">
        <v>4</v>
      </c>
      <c r="F13" s="38">
        <v>5</v>
      </c>
      <c r="G13" s="46">
        <v>6</v>
      </c>
      <c r="H13" s="38" t="s">
        <v>200</v>
      </c>
      <c r="I13" s="46">
        <v>8</v>
      </c>
      <c r="J13" s="38" t="s">
        <v>201</v>
      </c>
      <c r="K13" s="124" t="s">
        <v>202</v>
      </c>
      <c r="L13" s="125">
        <v>11</v>
      </c>
      <c r="N13" s="136"/>
    </row>
    <row r="14" spans="1:14" s="15" customFormat="1" ht="38.25">
      <c r="A14" s="121" t="s">
        <v>89</v>
      </c>
      <c r="B14" s="122" t="s">
        <v>666</v>
      </c>
      <c r="C14" s="121" t="s">
        <v>0</v>
      </c>
      <c r="D14" s="142"/>
      <c r="E14" s="144"/>
      <c r="F14" s="123">
        <v>180</v>
      </c>
      <c r="G14" s="138"/>
      <c r="H14" s="156">
        <f>F14*G14</f>
        <v>0</v>
      </c>
      <c r="I14" s="139"/>
      <c r="J14" s="156">
        <f>H14*I14</f>
        <v>0</v>
      </c>
      <c r="K14" s="158">
        <f>H14+J14</f>
        <v>0</v>
      </c>
      <c r="L14" s="140"/>
    </row>
    <row r="15" spans="1:14" s="10" customFormat="1" ht="25.5">
      <c r="A15" s="39" t="s">
        <v>90</v>
      </c>
      <c r="B15" s="84" t="s">
        <v>534</v>
      </c>
      <c r="C15" s="39" t="s">
        <v>0</v>
      </c>
      <c r="D15" s="143"/>
      <c r="E15" s="145"/>
      <c r="F15" s="110">
        <v>36</v>
      </c>
      <c r="G15" s="66"/>
      <c r="H15" s="156">
        <f t="shared" ref="H15:H40" si="0">F15*G15</f>
        <v>0</v>
      </c>
      <c r="I15" s="139"/>
      <c r="J15" s="156">
        <f t="shared" ref="J15:J40" si="1">H15*I15</f>
        <v>0</v>
      </c>
      <c r="K15" s="158">
        <f t="shared" ref="K15:K40" si="2">H15+J15</f>
        <v>0</v>
      </c>
      <c r="L15" s="103"/>
    </row>
    <row r="16" spans="1:14" ht="40.5" customHeight="1">
      <c r="A16" s="121" t="s">
        <v>91</v>
      </c>
      <c r="B16" s="25" t="s">
        <v>610</v>
      </c>
      <c r="C16" s="26" t="s">
        <v>79</v>
      </c>
      <c r="D16" s="27"/>
      <c r="E16" s="104"/>
      <c r="F16" s="35">
        <v>60</v>
      </c>
      <c r="G16" s="36"/>
      <c r="H16" s="156">
        <f t="shared" si="0"/>
        <v>0</v>
      </c>
      <c r="I16" s="139"/>
      <c r="J16" s="156">
        <f t="shared" si="1"/>
        <v>0</v>
      </c>
      <c r="K16" s="158">
        <f t="shared" si="2"/>
        <v>0</v>
      </c>
      <c r="L16" s="103"/>
    </row>
    <row r="17" spans="1:12" ht="40.5" customHeight="1">
      <c r="A17" s="39" t="s">
        <v>92</v>
      </c>
      <c r="B17" s="25" t="s">
        <v>522</v>
      </c>
      <c r="C17" s="26" t="s">
        <v>79</v>
      </c>
      <c r="D17" s="27"/>
      <c r="E17" s="104"/>
      <c r="F17" s="35">
        <v>20</v>
      </c>
      <c r="G17" s="36"/>
      <c r="H17" s="156">
        <f t="shared" si="0"/>
        <v>0</v>
      </c>
      <c r="I17" s="139"/>
      <c r="J17" s="156">
        <f t="shared" si="1"/>
        <v>0</v>
      </c>
      <c r="K17" s="158">
        <f t="shared" si="2"/>
        <v>0</v>
      </c>
      <c r="L17" s="103"/>
    </row>
    <row r="18" spans="1:12" ht="40.5" customHeight="1">
      <c r="A18" s="121" t="s">
        <v>93</v>
      </c>
      <c r="B18" s="25" t="s">
        <v>606</v>
      </c>
      <c r="C18" s="26" t="s">
        <v>79</v>
      </c>
      <c r="D18" s="27"/>
      <c r="E18" s="104"/>
      <c r="F18" s="35">
        <v>160</v>
      </c>
      <c r="G18" s="36"/>
      <c r="H18" s="156">
        <f t="shared" si="0"/>
        <v>0</v>
      </c>
      <c r="I18" s="139"/>
      <c r="J18" s="156">
        <f t="shared" si="1"/>
        <v>0</v>
      </c>
      <c r="K18" s="158">
        <f t="shared" si="2"/>
        <v>0</v>
      </c>
      <c r="L18" s="103"/>
    </row>
    <row r="19" spans="1:12" ht="40.5" customHeight="1">
      <c r="A19" s="39" t="s">
        <v>94</v>
      </c>
      <c r="B19" s="25" t="s">
        <v>535</v>
      </c>
      <c r="C19" s="26" t="s">
        <v>79</v>
      </c>
      <c r="D19" s="27"/>
      <c r="E19" s="104"/>
      <c r="F19" s="35">
        <v>250</v>
      </c>
      <c r="G19" s="36"/>
      <c r="H19" s="156">
        <f t="shared" si="0"/>
        <v>0</v>
      </c>
      <c r="I19" s="139"/>
      <c r="J19" s="156">
        <f t="shared" si="1"/>
        <v>0</v>
      </c>
      <c r="K19" s="158">
        <f t="shared" si="2"/>
        <v>0</v>
      </c>
      <c r="L19" s="103"/>
    </row>
    <row r="20" spans="1:12" ht="35.1" customHeight="1">
      <c r="A20" s="121" t="s">
        <v>95</v>
      </c>
      <c r="B20" s="25" t="s">
        <v>536</v>
      </c>
      <c r="C20" s="26" t="s">
        <v>79</v>
      </c>
      <c r="D20" s="27"/>
      <c r="E20" s="104"/>
      <c r="F20" s="35">
        <v>30</v>
      </c>
      <c r="G20" s="36"/>
      <c r="H20" s="156">
        <f t="shared" si="0"/>
        <v>0</v>
      </c>
      <c r="I20" s="139"/>
      <c r="J20" s="156">
        <f t="shared" si="1"/>
        <v>0</v>
      </c>
      <c r="K20" s="158">
        <f t="shared" si="2"/>
        <v>0</v>
      </c>
      <c r="L20" s="103"/>
    </row>
    <row r="21" spans="1:12" ht="35.1" customHeight="1">
      <c r="A21" s="39" t="s">
        <v>96</v>
      </c>
      <c r="B21" s="25" t="s">
        <v>537</v>
      </c>
      <c r="C21" s="26" t="s">
        <v>79</v>
      </c>
      <c r="D21" s="27"/>
      <c r="E21" s="104"/>
      <c r="F21" s="35">
        <v>15</v>
      </c>
      <c r="G21" s="36"/>
      <c r="H21" s="156">
        <f t="shared" si="0"/>
        <v>0</v>
      </c>
      <c r="I21" s="139"/>
      <c r="J21" s="156">
        <f t="shared" si="1"/>
        <v>0</v>
      </c>
      <c r="K21" s="158">
        <f t="shared" si="2"/>
        <v>0</v>
      </c>
      <c r="L21" s="103"/>
    </row>
    <row r="22" spans="1:12" ht="53.25" customHeight="1">
      <c r="A22" s="121" t="s">
        <v>97</v>
      </c>
      <c r="B22" s="25" t="s">
        <v>625</v>
      </c>
      <c r="C22" s="26" t="s">
        <v>79</v>
      </c>
      <c r="D22" s="27"/>
      <c r="E22" s="104"/>
      <c r="F22" s="35">
        <v>40</v>
      </c>
      <c r="G22" s="36"/>
      <c r="H22" s="156">
        <f t="shared" si="0"/>
        <v>0</v>
      </c>
      <c r="I22" s="139"/>
      <c r="J22" s="156">
        <f t="shared" si="1"/>
        <v>0</v>
      </c>
      <c r="K22" s="158">
        <f t="shared" si="2"/>
        <v>0</v>
      </c>
      <c r="L22" s="103"/>
    </row>
    <row r="23" spans="1:12" ht="54.75" customHeight="1">
      <c r="A23" s="39" t="s">
        <v>98</v>
      </c>
      <c r="B23" s="25" t="s">
        <v>626</v>
      </c>
      <c r="C23" s="26" t="s">
        <v>79</v>
      </c>
      <c r="D23" s="27"/>
      <c r="E23" s="104"/>
      <c r="F23" s="35">
        <v>20</v>
      </c>
      <c r="G23" s="36"/>
      <c r="H23" s="156">
        <f t="shared" si="0"/>
        <v>0</v>
      </c>
      <c r="I23" s="139"/>
      <c r="J23" s="156">
        <f t="shared" si="1"/>
        <v>0</v>
      </c>
      <c r="K23" s="158">
        <f t="shared" si="2"/>
        <v>0</v>
      </c>
      <c r="L23" s="103"/>
    </row>
    <row r="24" spans="1:12" ht="52.5" customHeight="1">
      <c r="A24" s="121" t="s">
        <v>99</v>
      </c>
      <c r="B24" s="25" t="s">
        <v>627</v>
      </c>
      <c r="C24" s="26" t="s">
        <v>79</v>
      </c>
      <c r="D24" s="27"/>
      <c r="E24" s="104"/>
      <c r="F24" s="35">
        <v>30</v>
      </c>
      <c r="G24" s="36"/>
      <c r="H24" s="156">
        <f t="shared" si="0"/>
        <v>0</v>
      </c>
      <c r="I24" s="139"/>
      <c r="J24" s="156">
        <f t="shared" si="1"/>
        <v>0</v>
      </c>
      <c r="K24" s="158">
        <f t="shared" si="2"/>
        <v>0</v>
      </c>
      <c r="L24" s="103"/>
    </row>
    <row r="25" spans="1:12" ht="52.5" customHeight="1">
      <c r="A25" s="39" t="s">
        <v>100</v>
      </c>
      <c r="B25" s="25" t="s">
        <v>628</v>
      </c>
      <c r="C25" s="26" t="s">
        <v>79</v>
      </c>
      <c r="D25" s="27"/>
      <c r="E25" s="104"/>
      <c r="F25" s="35">
        <v>30</v>
      </c>
      <c r="G25" s="36"/>
      <c r="H25" s="156">
        <f t="shared" si="0"/>
        <v>0</v>
      </c>
      <c r="I25" s="139"/>
      <c r="J25" s="156">
        <f t="shared" si="1"/>
        <v>0</v>
      </c>
      <c r="K25" s="158">
        <f t="shared" si="2"/>
        <v>0</v>
      </c>
      <c r="L25" s="103"/>
    </row>
    <row r="26" spans="1:12" ht="35.1" customHeight="1">
      <c r="A26" s="121" t="s">
        <v>101</v>
      </c>
      <c r="B26" s="25" t="s">
        <v>131</v>
      </c>
      <c r="C26" s="26" t="s">
        <v>0</v>
      </c>
      <c r="D26" s="27"/>
      <c r="E26" s="104"/>
      <c r="F26" s="35">
        <v>600</v>
      </c>
      <c r="G26" s="36"/>
      <c r="H26" s="156">
        <f t="shared" si="0"/>
        <v>0</v>
      </c>
      <c r="I26" s="139"/>
      <c r="J26" s="156">
        <f t="shared" si="1"/>
        <v>0</v>
      </c>
      <c r="K26" s="158">
        <f t="shared" si="2"/>
        <v>0</v>
      </c>
      <c r="L26" s="103"/>
    </row>
    <row r="27" spans="1:12" ht="35.1" customHeight="1">
      <c r="A27" s="39" t="s">
        <v>102</v>
      </c>
      <c r="B27" s="25" t="s">
        <v>410</v>
      </c>
      <c r="C27" s="26" t="s">
        <v>0</v>
      </c>
      <c r="D27" s="27"/>
      <c r="E27" s="104"/>
      <c r="F27" s="35">
        <v>1100</v>
      </c>
      <c r="G27" s="36"/>
      <c r="H27" s="156">
        <f t="shared" si="0"/>
        <v>0</v>
      </c>
      <c r="I27" s="139"/>
      <c r="J27" s="156">
        <f t="shared" si="1"/>
        <v>0</v>
      </c>
      <c r="K27" s="158">
        <f t="shared" si="2"/>
        <v>0</v>
      </c>
      <c r="L27" s="103"/>
    </row>
    <row r="28" spans="1:12" ht="35.1" customHeight="1">
      <c r="A28" s="121" t="s">
        <v>103</v>
      </c>
      <c r="B28" s="25" t="s">
        <v>609</v>
      </c>
      <c r="C28" s="26" t="s">
        <v>0</v>
      </c>
      <c r="D28" s="27"/>
      <c r="E28" s="104"/>
      <c r="F28" s="35">
        <v>50</v>
      </c>
      <c r="G28" s="36"/>
      <c r="H28" s="156">
        <f t="shared" si="0"/>
        <v>0</v>
      </c>
      <c r="I28" s="139"/>
      <c r="J28" s="156">
        <f t="shared" si="1"/>
        <v>0</v>
      </c>
      <c r="K28" s="158">
        <f t="shared" si="2"/>
        <v>0</v>
      </c>
      <c r="L28" s="103"/>
    </row>
    <row r="29" spans="1:12" ht="39.75" customHeight="1">
      <c r="A29" s="39" t="s">
        <v>104</v>
      </c>
      <c r="B29" s="25" t="s">
        <v>132</v>
      </c>
      <c r="C29" s="26" t="s">
        <v>79</v>
      </c>
      <c r="D29" s="27"/>
      <c r="E29" s="104"/>
      <c r="F29" s="35">
        <v>230</v>
      </c>
      <c r="G29" s="36"/>
      <c r="H29" s="156">
        <f t="shared" si="0"/>
        <v>0</v>
      </c>
      <c r="I29" s="139"/>
      <c r="J29" s="156">
        <f t="shared" si="1"/>
        <v>0</v>
      </c>
      <c r="K29" s="158">
        <f t="shared" si="2"/>
        <v>0</v>
      </c>
      <c r="L29" s="103"/>
    </row>
    <row r="30" spans="1:12" ht="35.25" customHeight="1">
      <c r="A30" s="121" t="s">
        <v>105</v>
      </c>
      <c r="B30" s="25" t="s">
        <v>605</v>
      </c>
      <c r="C30" s="26" t="s">
        <v>79</v>
      </c>
      <c r="D30" s="27"/>
      <c r="E30" s="104"/>
      <c r="F30" s="35">
        <v>80</v>
      </c>
      <c r="G30" s="36"/>
      <c r="H30" s="156">
        <f t="shared" si="0"/>
        <v>0</v>
      </c>
      <c r="I30" s="139"/>
      <c r="J30" s="156">
        <f t="shared" si="1"/>
        <v>0</v>
      </c>
      <c r="K30" s="158">
        <f t="shared" si="2"/>
        <v>0</v>
      </c>
      <c r="L30" s="103"/>
    </row>
    <row r="31" spans="1:12" ht="35.1" customHeight="1">
      <c r="A31" s="39" t="s">
        <v>106</v>
      </c>
      <c r="B31" s="25" t="s">
        <v>411</v>
      </c>
      <c r="C31" s="26" t="s">
        <v>79</v>
      </c>
      <c r="D31" s="27"/>
      <c r="E31" s="104"/>
      <c r="F31" s="35">
        <v>450</v>
      </c>
      <c r="G31" s="36"/>
      <c r="H31" s="156">
        <f t="shared" si="0"/>
        <v>0</v>
      </c>
      <c r="I31" s="139"/>
      <c r="J31" s="156">
        <f t="shared" si="1"/>
        <v>0</v>
      </c>
      <c r="K31" s="158">
        <f t="shared" si="2"/>
        <v>0</v>
      </c>
      <c r="L31" s="103"/>
    </row>
    <row r="32" spans="1:12" ht="35.1" customHeight="1">
      <c r="A32" s="121" t="s">
        <v>107</v>
      </c>
      <c r="B32" s="25" t="s">
        <v>412</v>
      </c>
      <c r="C32" s="26" t="s">
        <v>79</v>
      </c>
      <c r="D32" s="27"/>
      <c r="E32" s="104"/>
      <c r="F32" s="35">
        <v>400</v>
      </c>
      <c r="G32" s="36"/>
      <c r="H32" s="156">
        <f t="shared" si="0"/>
        <v>0</v>
      </c>
      <c r="I32" s="139"/>
      <c r="J32" s="156">
        <f t="shared" si="1"/>
        <v>0</v>
      </c>
      <c r="K32" s="158">
        <f t="shared" si="2"/>
        <v>0</v>
      </c>
      <c r="L32" s="103"/>
    </row>
    <row r="33" spans="1:12" ht="35.1" customHeight="1">
      <c r="A33" s="39" t="s">
        <v>108</v>
      </c>
      <c r="B33" s="25" t="s">
        <v>133</v>
      </c>
      <c r="C33" s="26" t="s">
        <v>79</v>
      </c>
      <c r="D33" s="27"/>
      <c r="E33" s="104"/>
      <c r="F33" s="35">
        <v>550</v>
      </c>
      <c r="G33" s="36"/>
      <c r="H33" s="156">
        <f t="shared" si="0"/>
        <v>0</v>
      </c>
      <c r="I33" s="139"/>
      <c r="J33" s="156">
        <f t="shared" si="1"/>
        <v>0</v>
      </c>
      <c r="K33" s="158">
        <f t="shared" si="2"/>
        <v>0</v>
      </c>
      <c r="L33" s="103"/>
    </row>
    <row r="34" spans="1:12" ht="35.1" customHeight="1">
      <c r="A34" s="121" t="s">
        <v>109</v>
      </c>
      <c r="B34" s="25" t="s">
        <v>134</v>
      </c>
      <c r="C34" s="26" t="s">
        <v>79</v>
      </c>
      <c r="D34" s="27"/>
      <c r="E34" s="104"/>
      <c r="F34" s="35">
        <v>50</v>
      </c>
      <c r="G34" s="36"/>
      <c r="H34" s="156">
        <f t="shared" si="0"/>
        <v>0</v>
      </c>
      <c r="I34" s="139"/>
      <c r="J34" s="156">
        <f t="shared" si="1"/>
        <v>0</v>
      </c>
      <c r="K34" s="158">
        <f t="shared" si="2"/>
        <v>0</v>
      </c>
      <c r="L34" s="103"/>
    </row>
    <row r="35" spans="1:12" ht="35.1" customHeight="1">
      <c r="A35" s="39" t="s">
        <v>110</v>
      </c>
      <c r="B35" s="25" t="s">
        <v>524</v>
      </c>
      <c r="C35" s="26" t="s">
        <v>79</v>
      </c>
      <c r="D35" s="27"/>
      <c r="E35" s="104"/>
      <c r="F35" s="35">
        <v>60</v>
      </c>
      <c r="G35" s="36"/>
      <c r="H35" s="156">
        <f t="shared" si="0"/>
        <v>0</v>
      </c>
      <c r="I35" s="139"/>
      <c r="J35" s="156">
        <f t="shared" si="1"/>
        <v>0</v>
      </c>
      <c r="K35" s="158">
        <f t="shared" si="2"/>
        <v>0</v>
      </c>
      <c r="L35" s="103"/>
    </row>
    <row r="36" spans="1:12" ht="40.5" customHeight="1">
      <c r="A36" s="121" t="s">
        <v>111</v>
      </c>
      <c r="B36" s="25" t="s">
        <v>612</v>
      </c>
      <c r="C36" s="26" t="s">
        <v>79</v>
      </c>
      <c r="D36" s="27"/>
      <c r="E36" s="104"/>
      <c r="F36" s="35">
        <v>8</v>
      </c>
      <c r="G36" s="36"/>
      <c r="H36" s="156">
        <f t="shared" si="0"/>
        <v>0</v>
      </c>
      <c r="I36" s="139"/>
      <c r="J36" s="156">
        <f t="shared" si="1"/>
        <v>0</v>
      </c>
      <c r="K36" s="158">
        <f t="shared" si="2"/>
        <v>0</v>
      </c>
      <c r="L36" s="103"/>
    </row>
    <row r="37" spans="1:12" ht="35.1" customHeight="1">
      <c r="A37" s="39" t="s">
        <v>112</v>
      </c>
      <c r="B37" s="25" t="s">
        <v>135</v>
      </c>
      <c r="C37" s="26" t="s">
        <v>79</v>
      </c>
      <c r="D37" s="27"/>
      <c r="E37" s="104"/>
      <c r="F37" s="35">
        <v>22</v>
      </c>
      <c r="G37" s="36"/>
      <c r="H37" s="156">
        <f t="shared" si="0"/>
        <v>0</v>
      </c>
      <c r="I37" s="139"/>
      <c r="J37" s="156">
        <f t="shared" si="1"/>
        <v>0</v>
      </c>
      <c r="K37" s="158">
        <f t="shared" si="2"/>
        <v>0</v>
      </c>
      <c r="L37" s="103"/>
    </row>
    <row r="38" spans="1:12" ht="35.1" customHeight="1">
      <c r="A38" s="121" t="s">
        <v>113</v>
      </c>
      <c r="B38" s="25" t="s">
        <v>136</v>
      </c>
      <c r="C38" s="26" t="s">
        <v>79</v>
      </c>
      <c r="D38" s="27"/>
      <c r="E38" s="104"/>
      <c r="F38" s="35">
        <v>12</v>
      </c>
      <c r="G38" s="36"/>
      <c r="H38" s="156">
        <f t="shared" si="0"/>
        <v>0</v>
      </c>
      <c r="I38" s="139"/>
      <c r="J38" s="156">
        <f t="shared" si="1"/>
        <v>0</v>
      </c>
      <c r="K38" s="158">
        <f t="shared" si="2"/>
        <v>0</v>
      </c>
      <c r="L38" s="103"/>
    </row>
    <row r="39" spans="1:12" ht="35.1" customHeight="1">
      <c r="A39" s="39" t="s">
        <v>114</v>
      </c>
      <c r="B39" s="29" t="s">
        <v>538</v>
      </c>
      <c r="C39" s="39" t="s">
        <v>79</v>
      </c>
      <c r="D39" s="27"/>
      <c r="E39" s="104"/>
      <c r="F39" s="35">
        <v>10</v>
      </c>
      <c r="G39" s="36"/>
      <c r="H39" s="156">
        <f t="shared" si="0"/>
        <v>0</v>
      </c>
      <c r="I39" s="139"/>
      <c r="J39" s="156">
        <f t="shared" si="1"/>
        <v>0</v>
      </c>
      <c r="K39" s="158">
        <f t="shared" si="2"/>
        <v>0</v>
      </c>
      <c r="L39" s="103"/>
    </row>
    <row r="40" spans="1:12" ht="35.1" customHeight="1" thickBot="1">
      <c r="A40" s="121" t="s">
        <v>115</v>
      </c>
      <c r="B40" s="25" t="s">
        <v>539</v>
      </c>
      <c r="C40" s="26" t="s">
        <v>79</v>
      </c>
      <c r="D40" s="27"/>
      <c r="E40" s="104"/>
      <c r="F40" s="35">
        <v>60</v>
      </c>
      <c r="G40" s="36"/>
      <c r="H40" s="156">
        <f t="shared" si="0"/>
        <v>0</v>
      </c>
      <c r="I40" s="139"/>
      <c r="J40" s="156">
        <f t="shared" si="1"/>
        <v>0</v>
      </c>
      <c r="K40" s="158">
        <f t="shared" si="2"/>
        <v>0</v>
      </c>
      <c r="L40" s="103"/>
    </row>
    <row r="41" spans="1:12" s="54" customFormat="1" ht="35.1" customHeight="1" thickBot="1">
      <c r="A41" s="48"/>
      <c r="B41" s="49" t="s">
        <v>85</v>
      </c>
      <c r="C41" s="50"/>
      <c r="D41" s="50"/>
      <c r="E41" s="51"/>
      <c r="F41" s="50"/>
      <c r="G41" s="52"/>
      <c r="H41" s="157">
        <f>SUM(H14:H40)</f>
        <v>0</v>
      </c>
      <c r="I41" s="53"/>
      <c r="J41" s="157">
        <f>SUM(J14:J40)</f>
        <v>0</v>
      </c>
      <c r="K41" s="157">
        <f>SUM(K14:K40)</f>
        <v>0</v>
      </c>
      <c r="L41" s="141"/>
    </row>
    <row r="42" spans="1:12">
      <c r="A42" s="18"/>
      <c r="B42" s="17"/>
      <c r="C42" s="18"/>
      <c r="D42" s="18"/>
      <c r="E42" s="18"/>
      <c r="F42" s="19"/>
      <c r="G42" s="19"/>
      <c r="H42" s="19"/>
      <c r="I42" s="19"/>
      <c r="J42" s="19"/>
      <c r="K42" s="19"/>
    </row>
    <row r="43" spans="1:12" ht="15">
      <c r="A43" s="18"/>
      <c r="B43" s="17"/>
      <c r="C43" s="18"/>
      <c r="D43" s="18"/>
      <c r="E43" s="130"/>
      <c r="F43" s="11"/>
      <c r="G43" s="130" t="s">
        <v>594</v>
      </c>
      <c r="H43" s="19"/>
      <c r="I43" s="19"/>
      <c r="J43" s="19"/>
      <c r="K43" s="19"/>
    </row>
    <row r="44" spans="1:12" ht="24.75" customHeight="1">
      <c r="A44" s="18"/>
      <c r="B44" s="168" t="s">
        <v>657</v>
      </c>
      <c r="C44" s="168"/>
      <c r="D44" s="168"/>
      <c r="E44" s="168"/>
      <c r="F44" s="168"/>
      <c r="G44" s="154"/>
      <c r="H44" s="19"/>
      <c r="I44" s="19"/>
      <c r="J44" s="19"/>
      <c r="K44" s="19"/>
    </row>
    <row r="45" spans="1:12">
      <c r="A45" s="18"/>
      <c r="B45" s="17"/>
      <c r="C45" s="18"/>
      <c r="D45" s="18"/>
      <c r="E45" s="18"/>
      <c r="F45" s="19"/>
      <c r="G45" s="19"/>
      <c r="H45" s="19"/>
      <c r="I45" s="19"/>
      <c r="J45" s="19"/>
      <c r="K45" s="19"/>
    </row>
    <row r="46" spans="1:12">
      <c r="A46" s="18"/>
      <c r="B46" s="20"/>
      <c r="C46" s="18"/>
      <c r="D46" s="18"/>
      <c r="E46" s="18"/>
      <c r="F46" s="19"/>
      <c r="G46" s="19"/>
      <c r="H46" s="19"/>
      <c r="I46" s="19"/>
      <c r="J46" s="19"/>
      <c r="K46" s="19"/>
    </row>
    <row r="47" spans="1:12">
      <c r="A47" s="18"/>
      <c r="B47" s="20" t="s">
        <v>596</v>
      </c>
      <c r="C47" s="18"/>
      <c r="D47" s="18"/>
      <c r="E47" s="18"/>
      <c r="F47" s="19"/>
      <c r="G47" s="19"/>
      <c r="H47" s="19"/>
      <c r="I47" s="19"/>
      <c r="J47" s="19"/>
      <c r="K47" s="19"/>
    </row>
    <row r="48" spans="1:12">
      <c r="A48" s="18"/>
      <c r="B48" s="17"/>
      <c r="C48" s="18"/>
      <c r="D48" s="18"/>
      <c r="E48" s="18"/>
      <c r="F48" s="19"/>
      <c r="G48" s="19"/>
      <c r="H48" s="19"/>
      <c r="I48" s="19"/>
      <c r="J48" s="19"/>
      <c r="K48" s="19"/>
    </row>
    <row r="49" spans="1:12">
      <c r="A49" s="18"/>
      <c r="B49" s="17"/>
      <c r="C49" s="18"/>
      <c r="D49" s="18"/>
      <c r="E49" s="18"/>
      <c r="F49" s="19"/>
      <c r="G49" s="19"/>
      <c r="H49" s="19"/>
      <c r="I49" s="19"/>
      <c r="J49" s="19"/>
      <c r="K49" s="19"/>
    </row>
    <row r="50" spans="1:12" ht="12.75" customHeight="1">
      <c r="A50" s="13"/>
      <c r="B50" s="17" t="s">
        <v>130</v>
      </c>
      <c r="C50" s="18"/>
      <c r="D50" s="18"/>
      <c r="E50" s="18"/>
      <c r="F50" s="19"/>
      <c r="G50" s="19"/>
      <c r="H50" s="19"/>
      <c r="I50" s="19"/>
      <c r="J50" s="19"/>
      <c r="K50" s="8"/>
    </row>
    <row r="51" spans="1:12" ht="12.75" customHeight="1">
      <c r="A51" s="13"/>
      <c r="B51" s="167" t="s">
        <v>595</v>
      </c>
      <c r="C51" s="167"/>
      <c r="D51" s="167"/>
      <c r="E51" s="167"/>
      <c r="F51" s="17"/>
      <c r="G51" s="17"/>
      <c r="H51" s="17"/>
      <c r="I51" s="17"/>
      <c r="J51" s="17"/>
      <c r="K51" s="8"/>
    </row>
    <row r="52" spans="1:12" ht="12.75" customHeight="1">
      <c r="A52" s="13"/>
      <c r="B52" s="131"/>
      <c r="C52" s="131"/>
      <c r="D52" s="131"/>
      <c r="E52" s="131"/>
      <c r="F52" s="17"/>
      <c r="G52" s="17"/>
      <c r="H52" s="17"/>
      <c r="I52" s="17"/>
      <c r="J52" s="17"/>
      <c r="K52" s="8"/>
    </row>
    <row r="53" spans="1:12" ht="12.75" customHeight="1">
      <c r="A53" s="13"/>
      <c r="B53" s="17"/>
      <c r="C53" s="17"/>
      <c r="D53" s="17"/>
      <c r="E53" s="17"/>
      <c r="F53" s="17"/>
      <c r="G53" s="17"/>
      <c r="H53" s="17"/>
      <c r="I53" s="17"/>
      <c r="J53" s="17"/>
      <c r="K53" s="8"/>
    </row>
    <row r="54" spans="1:12" s="22" customFormat="1">
      <c r="A54" s="21"/>
      <c r="B54" s="21"/>
      <c r="C54" s="21"/>
      <c r="D54" s="21"/>
      <c r="E54" s="8"/>
      <c r="F54" s="21"/>
      <c r="G54" s="21"/>
      <c r="H54" s="21"/>
      <c r="I54" s="21"/>
      <c r="J54" s="21"/>
      <c r="K54" s="21"/>
      <c r="L54" s="10"/>
    </row>
    <row r="55" spans="1:12" s="22" customForma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10"/>
    </row>
    <row r="56" spans="1:12">
      <c r="A56" s="13"/>
      <c r="B56" s="23"/>
      <c r="C56" s="13"/>
      <c r="D56" s="13"/>
      <c r="E56" s="13"/>
      <c r="F56" s="8"/>
      <c r="G56" s="8"/>
      <c r="H56" s="8"/>
      <c r="I56" s="8"/>
      <c r="J56" s="8"/>
      <c r="K56" s="8"/>
    </row>
    <row r="57" spans="1:12">
      <c r="A57" s="13"/>
      <c r="B57" s="23" t="s">
        <v>80</v>
      </c>
      <c r="C57" s="13"/>
      <c r="D57" s="13"/>
      <c r="E57" s="13"/>
      <c r="F57" s="8"/>
      <c r="G57" s="8"/>
      <c r="H57" s="8"/>
      <c r="I57" s="24" t="s">
        <v>81</v>
      </c>
      <c r="J57" s="8"/>
      <c r="K57" s="8"/>
    </row>
    <row r="58" spans="1:12">
      <c r="A58" s="13"/>
      <c r="B58" s="23"/>
      <c r="C58" s="13"/>
      <c r="D58" s="13"/>
      <c r="E58" s="13"/>
      <c r="F58" s="8"/>
      <c r="G58" s="8"/>
      <c r="H58" s="8"/>
      <c r="I58" s="8"/>
      <c r="J58" s="8"/>
      <c r="K58" s="8"/>
    </row>
    <row r="59" spans="1:12">
      <c r="A59" s="13"/>
    </row>
    <row r="60" spans="1:12">
      <c r="A60" s="13"/>
    </row>
    <row r="61" spans="1:12">
      <c r="A61" s="13"/>
      <c r="B61" s="23"/>
      <c r="C61" s="13"/>
      <c r="D61" s="13"/>
      <c r="E61" s="8"/>
      <c r="F61" s="8"/>
      <c r="G61" s="8"/>
      <c r="H61" s="8"/>
      <c r="I61" s="8"/>
      <c r="J61" s="8"/>
      <c r="K61" s="8"/>
    </row>
    <row r="62" spans="1:12">
      <c r="A62" s="13"/>
      <c r="B62" s="23"/>
      <c r="C62" s="13"/>
      <c r="D62" s="13"/>
      <c r="E62" s="13"/>
      <c r="F62" s="8"/>
      <c r="G62" s="8"/>
      <c r="H62" s="8"/>
      <c r="I62" s="8"/>
      <c r="J62" s="8"/>
      <c r="K62" s="8"/>
    </row>
    <row r="63" spans="1:12">
      <c r="A63" s="13"/>
    </row>
    <row r="64" spans="1:12">
      <c r="A64" s="13"/>
      <c r="B64" s="21"/>
      <c r="C64" s="13"/>
      <c r="D64" s="13"/>
      <c r="E64" s="13"/>
      <c r="F64" s="8"/>
      <c r="G64" s="8"/>
      <c r="H64" s="8"/>
      <c r="I64" s="8"/>
      <c r="J64" s="8"/>
      <c r="K64" s="8"/>
    </row>
    <row r="65" spans="1:11">
      <c r="A65" s="13"/>
      <c r="B65" s="23"/>
      <c r="C65" s="13"/>
      <c r="D65" s="13"/>
      <c r="E65" s="13"/>
      <c r="F65" s="8"/>
      <c r="G65" s="8"/>
      <c r="H65" s="8"/>
      <c r="I65" s="8"/>
      <c r="J65" s="8"/>
      <c r="K65" s="8"/>
    </row>
    <row r="66" spans="1:11">
      <c r="A66" s="13"/>
      <c r="B66" s="23"/>
      <c r="C66" s="13"/>
      <c r="D66" s="13"/>
      <c r="E66" s="13"/>
      <c r="F66" s="8"/>
      <c r="G66" s="8"/>
      <c r="H66" s="8"/>
      <c r="I66" s="8"/>
      <c r="J66" s="8"/>
      <c r="K66" s="8"/>
    </row>
    <row r="67" spans="1:11">
      <c r="A67" s="13"/>
      <c r="B67" s="23"/>
      <c r="C67" s="13"/>
      <c r="D67" s="13"/>
      <c r="E67" s="13"/>
      <c r="F67" s="8"/>
      <c r="G67" s="8"/>
      <c r="H67" s="8"/>
      <c r="I67" s="8"/>
      <c r="J67" s="8"/>
      <c r="K67" s="8"/>
    </row>
    <row r="68" spans="1:11">
      <c r="A68" s="13"/>
      <c r="B68" s="23"/>
      <c r="C68" s="13"/>
      <c r="D68" s="13"/>
      <c r="E68" s="13"/>
      <c r="F68" s="8"/>
      <c r="G68" s="8"/>
      <c r="H68" s="8"/>
      <c r="I68" s="8"/>
      <c r="J68" s="8"/>
      <c r="K68" s="8"/>
    </row>
    <row r="69" spans="1:11">
      <c r="A69" s="13"/>
      <c r="B69" s="23"/>
      <c r="C69" s="13"/>
      <c r="D69" s="13"/>
      <c r="E69" s="13"/>
      <c r="F69" s="8"/>
      <c r="G69" s="8"/>
      <c r="H69" s="8"/>
      <c r="I69" s="8"/>
      <c r="J69" s="8"/>
      <c r="K69" s="8"/>
    </row>
    <row r="70" spans="1:11">
      <c r="A70" s="13"/>
      <c r="B70" s="23"/>
      <c r="C70" s="13"/>
      <c r="D70" s="13"/>
      <c r="E70" s="13"/>
      <c r="F70" s="8"/>
      <c r="G70" s="8"/>
      <c r="H70" s="8"/>
      <c r="I70" s="8"/>
      <c r="J70" s="8"/>
      <c r="K70" s="8"/>
    </row>
  </sheetData>
  <sheetProtection password="8D9D" sheet="1" objects="1" scenarios="1"/>
  <mergeCells count="2">
    <mergeCell ref="B51:E51"/>
    <mergeCell ref="B44:F44"/>
  </mergeCells>
  <phoneticPr fontId="3" type="noConversion"/>
  <pageMargins left="0.25" right="0.25" top="0.75" bottom="0.75" header="0.3" footer="0.3"/>
  <pageSetup paperSize="9" scale="81" fitToHeight="0" orientation="landscape" r:id="rId1"/>
  <headerFooter alignWithMargins="0">
    <oddFooter>Stran &amp;P od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>
      <selection activeCell="B13" sqref="B13"/>
    </sheetView>
  </sheetViews>
  <sheetFormatPr defaultRowHeight="12.75"/>
  <cols>
    <col min="1" max="1" width="4" style="11" customWidth="1"/>
    <col min="2" max="2" width="41.7109375" style="11" customWidth="1"/>
    <col min="3" max="3" width="5.85546875" style="11" customWidth="1"/>
    <col min="4" max="4" width="16.7109375" style="11" customWidth="1"/>
    <col min="5" max="7" width="11.7109375" style="11" customWidth="1"/>
    <col min="8" max="8" width="15.7109375" style="11" customWidth="1"/>
    <col min="9" max="9" width="11.7109375" style="11" customWidth="1"/>
    <col min="10" max="10" width="15.7109375" style="11" customWidth="1"/>
    <col min="11" max="11" width="17.7109375" style="11" customWidth="1"/>
    <col min="12" max="12" width="13.7109375" style="10" customWidth="1"/>
    <col min="13" max="16384" width="9.140625" style="11"/>
  </cols>
  <sheetData>
    <row r="1" spans="1:12">
      <c r="B1" s="1" t="s">
        <v>84</v>
      </c>
      <c r="D1" s="3" t="s">
        <v>435</v>
      </c>
      <c r="E1" s="3"/>
      <c r="F1" s="2"/>
      <c r="G1" s="2"/>
      <c r="H1" s="2"/>
      <c r="I1" s="2"/>
      <c r="J1" s="2"/>
      <c r="K1" s="3" t="s">
        <v>66</v>
      </c>
    </row>
    <row r="2" spans="1:12">
      <c r="B2" s="6"/>
      <c r="C2" s="2"/>
      <c r="D2" s="2"/>
      <c r="E2" s="2"/>
      <c r="F2" s="2"/>
      <c r="G2" s="2"/>
      <c r="H2" s="2"/>
      <c r="I2" s="2"/>
      <c r="J2" s="2"/>
      <c r="K2" s="2"/>
    </row>
    <row r="3" spans="1:12">
      <c r="B3" s="16"/>
    </row>
    <row r="4" spans="1:12" ht="12.75" customHeight="1">
      <c r="B4" s="1" t="s">
        <v>78</v>
      </c>
      <c r="C4" s="7"/>
      <c r="D4" s="7"/>
      <c r="E4" s="7"/>
      <c r="F4" s="7"/>
      <c r="G4" s="7"/>
      <c r="H4" s="9" t="s">
        <v>74</v>
      </c>
    </row>
    <row r="5" spans="1:12" ht="12.75" customHeight="1">
      <c r="B5" s="12" t="s">
        <v>73</v>
      </c>
      <c r="C5" s="13"/>
      <c r="D5" s="13"/>
      <c r="E5" s="13"/>
      <c r="F5" s="13"/>
      <c r="G5" s="13"/>
      <c r="H5" s="14" t="s">
        <v>73</v>
      </c>
      <c r="I5" s="15" t="s">
        <v>87</v>
      </c>
    </row>
    <row r="6" spans="1:12" ht="12.75" customHeight="1">
      <c r="B6" s="12" t="s">
        <v>68</v>
      </c>
      <c r="C6" s="13"/>
      <c r="D6" s="13"/>
      <c r="E6" s="13"/>
      <c r="F6" s="13"/>
      <c r="G6" s="13"/>
      <c r="H6" s="14" t="s">
        <v>68</v>
      </c>
      <c r="I6" s="11" t="s">
        <v>76</v>
      </c>
    </row>
    <row r="7" spans="1:12" ht="12.75" customHeight="1">
      <c r="B7" s="12"/>
      <c r="C7" s="13"/>
      <c r="D7" s="13"/>
      <c r="E7" s="13"/>
      <c r="F7" s="13"/>
      <c r="G7" s="13"/>
      <c r="H7" s="14"/>
      <c r="I7" s="11" t="s">
        <v>75</v>
      </c>
    </row>
    <row r="8" spans="1:12" ht="12.75" customHeight="1">
      <c r="B8" s="12" t="s">
        <v>69</v>
      </c>
      <c r="C8" s="13"/>
      <c r="D8" s="13"/>
      <c r="E8" s="13"/>
      <c r="F8" s="13"/>
      <c r="G8" s="13"/>
      <c r="H8" s="7"/>
    </row>
    <row r="9" spans="1:12" ht="12.75" customHeight="1">
      <c r="B9" s="12" t="s">
        <v>70</v>
      </c>
      <c r="C9" s="13"/>
      <c r="D9" s="13"/>
      <c r="E9" s="13"/>
      <c r="F9" s="13"/>
      <c r="G9" s="13"/>
      <c r="H9" s="7"/>
    </row>
    <row r="10" spans="1:12" ht="13.5" thickBot="1">
      <c r="B10" s="16"/>
    </row>
    <row r="11" spans="1:12" s="16" customFormat="1" ht="78" customHeight="1" thickBot="1">
      <c r="A11" s="41" t="s">
        <v>16</v>
      </c>
      <c r="B11" s="42" t="s">
        <v>86</v>
      </c>
      <c r="C11" s="43" t="s">
        <v>21</v>
      </c>
      <c r="D11" s="43" t="s">
        <v>1</v>
      </c>
      <c r="E11" s="43" t="s">
        <v>196</v>
      </c>
      <c r="F11" s="43" t="s">
        <v>413</v>
      </c>
      <c r="G11" s="43" t="s">
        <v>19</v>
      </c>
      <c r="H11" s="43" t="s">
        <v>20</v>
      </c>
      <c r="I11" s="43" t="s">
        <v>72</v>
      </c>
      <c r="J11" s="43" t="s">
        <v>17</v>
      </c>
      <c r="K11" s="44" t="s">
        <v>18</v>
      </c>
      <c r="L11" s="135" t="s">
        <v>611</v>
      </c>
    </row>
    <row r="12" spans="1:12" s="10" customFormat="1" ht="13.5" thickBot="1">
      <c r="A12" s="45"/>
      <c r="B12" s="38">
        <v>1</v>
      </c>
      <c r="C12" s="46">
        <v>2</v>
      </c>
      <c r="D12" s="38">
        <v>3</v>
      </c>
      <c r="E12" s="46">
        <v>4</v>
      </c>
      <c r="F12" s="38">
        <v>5</v>
      </c>
      <c r="G12" s="46">
        <v>6</v>
      </c>
      <c r="H12" s="38" t="s">
        <v>200</v>
      </c>
      <c r="I12" s="46">
        <v>8</v>
      </c>
      <c r="J12" s="38" t="s">
        <v>201</v>
      </c>
      <c r="K12" s="47" t="s">
        <v>202</v>
      </c>
      <c r="L12" s="120">
        <v>11</v>
      </c>
    </row>
    <row r="13" spans="1:12" ht="34.5" customHeight="1">
      <c r="A13" s="26" t="s">
        <v>89</v>
      </c>
      <c r="B13" s="29" t="s">
        <v>506</v>
      </c>
      <c r="C13" s="26" t="s">
        <v>79</v>
      </c>
      <c r="D13" s="27"/>
      <c r="E13" s="28"/>
      <c r="F13" s="35">
        <v>60</v>
      </c>
      <c r="G13" s="28"/>
      <c r="H13" s="159">
        <f>F13*G13</f>
        <v>0</v>
      </c>
      <c r="I13" s="101"/>
      <c r="J13" s="159">
        <f>H13*I13</f>
        <v>0</v>
      </c>
      <c r="K13" s="161">
        <f>H13+J13</f>
        <v>0</v>
      </c>
      <c r="L13" s="140"/>
    </row>
    <row r="14" spans="1:12" ht="39" customHeight="1">
      <c r="A14" s="26" t="s">
        <v>90</v>
      </c>
      <c r="B14" s="29" t="s">
        <v>542</v>
      </c>
      <c r="C14" s="26" t="s">
        <v>79</v>
      </c>
      <c r="D14" s="27"/>
      <c r="E14" s="28"/>
      <c r="F14" s="35">
        <v>120</v>
      </c>
      <c r="G14" s="28"/>
      <c r="H14" s="159">
        <f t="shared" ref="H14:H26" si="0">F14*G14</f>
        <v>0</v>
      </c>
      <c r="I14" s="101"/>
      <c r="J14" s="159">
        <f t="shared" ref="J14:J26" si="1">H14*I14</f>
        <v>0</v>
      </c>
      <c r="K14" s="161">
        <f t="shared" ref="K14:K26" si="2">H14+J14</f>
        <v>0</v>
      </c>
      <c r="L14" s="103"/>
    </row>
    <row r="15" spans="1:12" ht="42" customHeight="1">
      <c r="A15" s="26" t="s">
        <v>91</v>
      </c>
      <c r="B15" s="25" t="s">
        <v>507</v>
      </c>
      <c r="C15" s="26" t="s">
        <v>79</v>
      </c>
      <c r="D15" s="27"/>
      <c r="E15" s="28"/>
      <c r="F15" s="35">
        <v>50</v>
      </c>
      <c r="G15" s="28"/>
      <c r="H15" s="159">
        <f t="shared" si="0"/>
        <v>0</v>
      </c>
      <c r="I15" s="101"/>
      <c r="J15" s="159">
        <f t="shared" si="1"/>
        <v>0</v>
      </c>
      <c r="K15" s="161">
        <f t="shared" si="2"/>
        <v>0</v>
      </c>
      <c r="L15" s="103"/>
    </row>
    <row r="16" spans="1:12" ht="42" customHeight="1">
      <c r="A16" s="26" t="s">
        <v>92</v>
      </c>
      <c r="B16" s="29" t="s">
        <v>437</v>
      </c>
      <c r="C16" s="26" t="s">
        <v>79</v>
      </c>
      <c r="D16" s="27"/>
      <c r="E16" s="28"/>
      <c r="F16" s="35">
        <v>50</v>
      </c>
      <c r="G16" s="28"/>
      <c r="H16" s="159">
        <f t="shared" si="0"/>
        <v>0</v>
      </c>
      <c r="I16" s="101"/>
      <c r="J16" s="159">
        <f t="shared" si="1"/>
        <v>0</v>
      </c>
      <c r="K16" s="161">
        <f t="shared" si="2"/>
        <v>0</v>
      </c>
      <c r="L16" s="103"/>
    </row>
    <row r="17" spans="1:12" ht="39.75" customHeight="1">
      <c r="A17" s="26" t="s">
        <v>93</v>
      </c>
      <c r="B17" s="29" t="s">
        <v>543</v>
      </c>
      <c r="C17" s="26" t="s">
        <v>79</v>
      </c>
      <c r="D17" s="27"/>
      <c r="E17" s="28"/>
      <c r="F17" s="35">
        <v>80</v>
      </c>
      <c r="G17" s="28"/>
      <c r="H17" s="159">
        <f t="shared" si="0"/>
        <v>0</v>
      </c>
      <c r="I17" s="101"/>
      <c r="J17" s="159">
        <f t="shared" si="1"/>
        <v>0</v>
      </c>
      <c r="K17" s="161">
        <f t="shared" si="2"/>
        <v>0</v>
      </c>
      <c r="L17" s="103"/>
    </row>
    <row r="18" spans="1:12" ht="39.75" customHeight="1">
      <c r="A18" s="26" t="s">
        <v>94</v>
      </c>
      <c r="B18" s="25" t="s">
        <v>436</v>
      </c>
      <c r="C18" s="26" t="s">
        <v>79</v>
      </c>
      <c r="D18" s="27"/>
      <c r="E18" s="28"/>
      <c r="F18" s="35">
        <v>120</v>
      </c>
      <c r="G18" s="28"/>
      <c r="H18" s="159">
        <f t="shared" si="0"/>
        <v>0</v>
      </c>
      <c r="I18" s="101"/>
      <c r="J18" s="159">
        <f t="shared" si="1"/>
        <v>0</v>
      </c>
      <c r="K18" s="161">
        <f t="shared" si="2"/>
        <v>0</v>
      </c>
      <c r="L18" s="103"/>
    </row>
    <row r="19" spans="1:12" ht="41.25" customHeight="1">
      <c r="A19" s="26" t="s">
        <v>95</v>
      </c>
      <c r="B19" s="25" t="s">
        <v>511</v>
      </c>
      <c r="C19" s="26" t="s">
        <v>79</v>
      </c>
      <c r="D19" s="27"/>
      <c r="E19" s="28"/>
      <c r="F19" s="35">
        <v>100</v>
      </c>
      <c r="G19" s="28"/>
      <c r="H19" s="159">
        <f t="shared" si="0"/>
        <v>0</v>
      </c>
      <c r="I19" s="101"/>
      <c r="J19" s="159">
        <f t="shared" si="1"/>
        <v>0</v>
      </c>
      <c r="K19" s="161">
        <f t="shared" si="2"/>
        <v>0</v>
      </c>
      <c r="L19" s="103"/>
    </row>
    <row r="20" spans="1:12" ht="39.75" customHeight="1">
      <c r="A20" s="26" t="s">
        <v>96</v>
      </c>
      <c r="B20" s="25" t="s">
        <v>508</v>
      </c>
      <c r="C20" s="26" t="s">
        <v>79</v>
      </c>
      <c r="D20" s="27"/>
      <c r="E20" s="28"/>
      <c r="F20" s="35">
        <v>140</v>
      </c>
      <c r="G20" s="28"/>
      <c r="H20" s="159">
        <f t="shared" si="0"/>
        <v>0</v>
      </c>
      <c r="I20" s="101"/>
      <c r="J20" s="159">
        <f t="shared" si="1"/>
        <v>0</v>
      </c>
      <c r="K20" s="161">
        <f t="shared" si="2"/>
        <v>0</v>
      </c>
      <c r="L20" s="103"/>
    </row>
    <row r="21" spans="1:12" ht="34.5" customHeight="1">
      <c r="A21" s="26" t="s">
        <v>97</v>
      </c>
      <c r="B21" s="25" t="s">
        <v>514</v>
      </c>
      <c r="C21" s="26" t="s">
        <v>79</v>
      </c>
      <c r="D21" s="27"/>
      <c r="E21" s="28"/>
      <c r="F21" s="35">
        <v>80</v>
      </c>
      <c r="G21" s="28"/>
      <c r="H21" s="159">
        <f t="shared" si="0"/>
        <v>0</v>
      </c>
      <c r="I21" s="101"/>
      <c r="J21" s="159">
        <f t="shared" si="1"/>
        <v>0</v>
      </c>
      <c r="K21" s="161">
        <f t="shared" si="2"/>
        <v>0</v>
      </c>
      <c r="L21" s="103"/>
    </row>
    <row r="22" spans="1:12" ht="42.75" customHeight="1">
      <c r="A22" s="26" t="s">
        <v>98</v>
      </c>
      <c r="B22" s="25" t="s">
        <v>509</v>
      </c>
      <c r="C22" s="26" t="s">
        <v>79</v>
      </c>
      <c r="D22" s="27"/>
      <c r="E22" s="28"/>
      <c r="F22" s="35">
        <v>130</v>
      </c>
      <c r="G22" s="28"/>
      <c r="H22" s="159">
        <f t="shared" si="0"/>
        <v>0</v>
      </c>
      <c r="I22" s="101"/>
      <c r="J22" s="159">
        <f t="shared" si="1"/>
        <v>0</v>
      </c>
      <c r="K22" s="161">
        <f t="shared" si="2"/>
        <v>0</v>
      </c>
      <c r="L22" s="103"/>
    </row>
    <row r="23" spans="1:12" ht="42" customHeight="1">
      <c r="A23" s="26" t="s">
        <v>99</v>
      </c>
      <c r="B23" s="25" t="s">
        <v>510</v>
      </c>
      <c r="C23" s="26" t="s">
        <v>79</v>
      </c>
      <c r="D23" s="27"/>
      <c r="E23" s="28"/>
      <c r="F23" s="35">
        <v>60</v>
      </c>
      <c r="G23" s="28"/>
      <c r="H23" s="159">
        <f t="shared" si="0"/>
        <v>0</v>
      </c>
      <c r="I23" s="101"/>
      <c r="J23" s="159">
        <f t="shared" si="1"/>
        <v>0</v>
      </c>
      <c r="K23" s="161">
        <f t="shared" si="2"/>
        <v>0</v>
      </c>
      <c r="L23" s="103"/>
    </row>
    <row r="24" spans="1:12" ht="35.1" customHeight="1">
      <c r="A24" s="26" t="s">
        <v>100</v>
      </c>
      <c r="B24" s="29" t="s">
        <v>513</v>
      </c>
      <c r="C24" s="26" t="s">
        <v>79</v>
      </c>
      <c r="D24" s="27"/>
      <c r="E24" s="28"/>
      <c r="F24" s="35">
        <v>50</v>
      </c>
      <c r="G24" s="28"/>
      <c r="H24" s="159">
        <f t="shared" si="0"/>
        <v>0</v>
      </c>
      <c r="I24" s="101"/>
      <c r="J24" s="159">
        <f t="shared" si="1"/>
        <v>0</v>
      </c>
      <c r="K24" s="161">
        <f t="shared" si="2"/>
        <v>0</v>
      </c>
      <c r="L24" s="103"/>
    </row>
    <row r="25" spans="1:12" ht="48" customHeight="1">
      <c r="A25" s="26" t="s">
        <v>101</v>
      </c>
      <c r="B25" s="29" t="s">
        <v>512</v>
      </c>
      <c r="C25" s="26" t="s">
        <v>79</v>
      </c>
      <c r="D25" s="27"/>
      <c r="E25" s="28"/>
      <c r="F25" s="35">
        <v>120</v>
      </c>
      <c r="G25" s="28"/>
      <c r="H25" s="159">
        <f t="shared" si="0"/>
        <v>0</v>
      </c>
      <c r="I25" s="101"/>
      <c r="J25" s="159">
        <f t="shared" si="1"/>
        <v>0</v>
      </c>
      <c r="K25" s="161">
        <f t="shared" si="2"/>
        <v>0</v>
      </c>
      <c r="L25" s="103"/>
    </row>
    <row r="26" spans="1:12" ht="35.1" customHeight="1" thickBot="1">
      <c r="A26" s="26" t="s">
        <v>102</v>
      </c>
      <c r="B26" s="29" t="s">
        <v>304</v>
      </c>
      <c r="C26" s="26" t="s">
        <v>79</v>
      </c>
      <c r="D26" s="27"/>
      <c r="E26" s="28"/>
      <c r="F26" s="35">
        <v>150</v>
      </c>
      <c r="G26" s="28"/>
      <c r="H26" s="159">
        <f t="shared" si="0"/>
        <v>0</v>
      </c>
      <c r="I26" s="101"/>
      <c r="J26" s="159">
        <f t="shared" si="1"/>
        <v>0</v>
      </c>
      <c r="K26" s="161">
        <f t="shared" si="2"/>
        <v>0</v>
      </c>
      <c r="L26" s="103"/>
    </row>
    <row r="27" spans="1:12" ht="39" customHeight="1" thickBot="1">
      <c r="A27" s="85"/>
      <c r="B27" s="25" t="s">
        <v>85</v>
      </c>
      <c r="C27" s="86"/>
      <c r="D27" s="87"/>
      <c r="E27" s="82"/>
      <c r="F27" s="88"/>
      <c r="G27" s="32"/>
      <c r="H27" s="160">
        <f>SUM(H13:H26)</f>
        <v>0</v>
      </c>
      <c r="I27" s="134"/>
      <c r="J27" s="160">
        <f>SUM(J13:J26)</f>
        <v>0</v>
      </c>
      <c r="K27" s="160">
        <f>SUM(K13:K26)</f>
        <v>0</v>
      </c>
      <c r="L27" s="149"/>
    </row>
    <row r="28" spans="1:12">
      <c r="A28" s="18"/>
      <c r="B28" s="17"/>
      <c r="C28" s="18"/>
      <c r="D28" s="18"/>
      <c r="E28" s="18"/>
      <c r="F28" s="19"/>
      <c r="G28" s="19"/>
      <c r="H28" s="19"/>
      <c r="I28" s="19"/>
      <c r="J28" s="19"/>
      <c r="K28" s="19"/>
    </row>
    <row r="29" spans="1:12" ht="15">
      <c r="A29" s="18"/>
      <c r="B29" s="17"/>
      <c r="C29" s="18"/>
      <c r="D29" s="18"/>
      <c r="E29" s="130"/>
      <c r="G29" s="130" t="s">
        <v>594</v>
      </c>
      <c r="H29" s="19"/>
      <c r="I29" s="19"/>
      <c r="J29" s="19"/>
      <c r="K29" s="19"/>
    </row>
    <row r="30" spans="1:12" ht="24.75" customHeight="1">
      <c r="A30" s="18"/>
      <c r="B30" s="168" t="s">
        <v>657</v>
      </c>
      <c r="C30" s="168"/>
      <c r="D30" s="168"/>
      <c r="E30" s="168"/>
      <c r="F30" s="168"/>
      <c r="G30" s="154"/>
      <c r="H30" s="19"/>
      <c r="I30" s="19"/>
      <c r="J30" s="19"/>
      <c r="K30" s="19"/>
    </row>
    <row r="31" spans="1:12">
      <c r="A31" s="18"/>
      <c r="B31" s="20"/>
      <c r="C31" s="18"/>
      <c r="D31" s="18"/>
      <c r="E31" s="18"/>
      <c r="F31" s="19"/>
      <c r="G31" s="19"/>
      <c r="H31" s="19"/>
      <c r="I31" s="19"/>
      <c r="J31" s="19"/>
      <c r="K31" s="19"/>
    </row>
    <row r="32" spans="1:12">
      <c r="A32" s="18"/>
      <c r="B32" s="20"/>
      <c r="C32" s="18"/>
      <c r="D32" s="18"/>
      <c r="E32" s="18"/>
      <c r="F32" s="19"/>
      <c r="G32" s="19"/>
      <c r="H32" s="19"/>
      <c r="I32" s="19"/>
      <c r="J32" s="19"/>
      <c r="K32" s="19"/>
    </row>
    <row r="33" spans="1:12" ht="15" customHeight="1">
      <c r="A33" s="18"/>
      <c r="B33" s="20" t="s">
        <v>596</v>
      </c>
      <c r="C33" s="18"/>
      <c r="D33" s="18"/>
      <c r="E33" s="18"/>
      <c r="F33" s="19"/>
      <c r="G33" s="19"/>
      <c r="H33" s="19"/>
      <c r="I33" s="19"/>
      <c r="J33" s="19"/>
      <c r="K33" s="19"/>
    </row>
    <row r="34" spans="1:12">
      <c r="A34" s="18"/>
      <c r="B34" s="17"/>
      <c r="C34" s="18"/>
      <c r="D34" s="18"/>
      <c r="E34" s="18"/>
      <c r="F34" s="19"/>
      <c r="G34" s="19"/>
      <c r="H34" s="19"/>
      <c r="I34" s="19"/>
      <c r="J34" s="19"/>
      <c r="K34" s="19"/>
    </row>
    <row r="35" spans="1:12">
      <c r="A35" s="18"/>
      <c r="B35" s="17"/>
      <c r="C35" s="18"/>
      <c r="D35" s="18"/>
      <c r="E35" s="18"/>
      <c r="F35" s="19"/>
      <c r="G35" s="19"/>
      <c r="H35" s="19"/>
      <c r="I35" s="19"/>
      <c r="J35" s="19"/>
      <c r="K35" s="19"/>
    </row>
    <row r="36" spans="1:12" ht="12.75" customHeight="1">
      <c r="A36" s="13"/>
      <c r="B36" s="17" t="s">
        <v>130</v>
      </c>
      <c r="C36" s="18"/>
      <c r="D36" s="18"/>
      <c r="E36" s="18"/>
      <c r="F36" s="19"/>
      <c r="G36" s="19"/>
      <c r="H36" s="19"/>
      <c r="I36" s="19"/>
      <c r="J36" s="19"/>
      <c r="K36" s="8"/>
    </row>
    <row r="37" spans="1:12" ht="12.75" customHeight="1">
      <c r="A37" s="13"/>
      <c r="B37" s="167" t="s">
        <v>595</v>
      </c>
      <c r="C37" s="167"/>
      <c r="D37" s="167"/>
      <c r="E37" s="167"/>
      <c r="F37" s="17"/>
      <c r="G37" s="17"/>
      <c r="H37" s="17"/>
      <c r="I37" s="17"/>
      <c r="J37" s="17"/>
      <c r="K37" s="8"/>
    </row>
    <row r="38" spans="1:12" ht="12.75" customHeight="1">
      <c r="A38" s="13"/>
      <c r="B38" s="131"/>
      <c r="C38" s="131"/>
      <c r="D38" s="131"/>
      <c r="E38" s="131"/>
      <c r="F38" s="17"/>
      <c r="G38" s="17"/>
      <c r="H38" s="17"/>
      <c r="I38" s="17"/>
      <c r="J38" s="17"/>
      <c r="K38" s="8"/>
    </row>
    <row r="39" spans="1:12" ht="12.75" customHeight="1">
      <c r="A39" s="13"/>
      <c r="B39" s="17"/>
      <c r="C39" s="17"/>
      <c r="D39" s="17"/>
      <c r="E39" s="17"/>
      <c r="F39" s="17"/>
      <c r="G39" s="17"/>
      <c r="H39" s="17"/>
      <c r="I39" s="17"/>
      <c r="J39" s="17"/>
      <c r="K39" s="8"/>
    </row>
    <row r="40" spans="1:12" s="22" customFormat="1">
      <c r="A40" s="21"/>
      <c r="B40" s="21"/>
      <c r="C40" s="21"/>
      <c r="D40" s="21"/>
      <c r="E40" s="8"/>
      <c r="F40" s="21"/>
      <c r="G40" s="21"/>
      <c r="H40" s="21"/>
      <c r="I40" s="21"/>
      <c r="J40" s="21"/>
      <c r="K40" s="21"/>
      <c r="L40" s="10"/>
    </row>
    <row r="41" spans="1:12" s="22" customForma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10"/>
    </row>
    <row r="42" spans="1:12">
      <c r="A42" s="13"/>
      <c r="B42" s="23"/>
      <c r="C42" s="13"/>
      <c r="D42" s="13"/>
      <c r="E42" s="13"/>
      <c r="F42" s="8"/>
      <c r="G42" s="8"/>
      <c r="H42" s="8"/>
      <c r="I42" s="8"/>
      <c r="J42" s="8"/>
      <c r="K42" s="8"/>
    </row>
    <row r="43" spans="1:12">
      <c r="A43" s="13"/>
      <c r="B43" s="23" t="s">
        <v>80</v>
      </c>
      <c r="C43" s="13"/>
      <c r="D43" s="13"/>
      <c r="E43" s="13"/>
      <c r="F43" s="8"/>
      <c r="G43" s="8"/>
      <c r="H43" s="8"/>
      <c r="I43" s="24" t="s">
        <v>81</v>
      </c>
      <c r="J43" s="8"/>
      <c r="K43" s="8"/>
    </row>
    <row r="44" spans="1:12" ht="12.75" customHeight="1">
      <c r="A44" s="13"/>
      <c r="B44" s="17"/>
      <c r="C44" s="17"/>
      <c r="D44" s="17"/>
      <c r="E44" s="17"/>
      <c r="F44" s="17"/>
      <c r="G44" s="17"/>
      <c r="H44" s="17"/>
      <c r="I44" s="17"/>
      <c r="J44" s="17"/>
      <c r="K44" s="8"/>
    </row>
    <row r="45" spans="1:12" ht="12.75" customHeight="1">
      <c r="A45" s="13"/>
      <c r="B45" s="17"/>
      <c r="C45" s="17"/>
      <c r="D45" s="17"/>
      <c r="E45" s="17"/>
      <c r="F45" s="17"/>
      <c r="G45" s="17"/>
      <c r="H45" s="17"/>
      <c r="I45" s="17"/>
      <c r="J45" s="17"/>
      <c r="K45" s="8"/>
    </row>
  </sheetData>
  <sheetProtection algorithmName="SHA-512" hashValue="8F9USN570tWtMH792IKsNU4zCtIVFmcibBiDK8+hdG8xfNvW+LigiapzzYEK8o/VCXwriUO3uNB+HT2ggO43PA==" saltValue="mylNTIpOpVBx8P7BIBTR6Q==" spinCount="100000" sheet="1" objects="1" scenarios="1"/>
  <mergeCells count="2">
    <mergeCell ref="B37:E37"/>
    <mergeCell ref="B30:F30"/>
  </mergeCells>
  <phoneticPr fontId="3" type="noConversion"/>
  <pageMargins left="0.25" right="0.25" top="0.75" bottom="0.75" header="0.3" footer="0.3"/>
  <pageSetup paperSize="9" scale="81" fitToHeight="0" orientation="landscape" r:id="rId1"/>
  <headerFooter alignWithMargins="0">
    <oddFooter>&amp;CStran &amp;P od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>
      <selection activeCell="F33" sqref="F33"/>
    </sheetView>
  </sheetViews>
  <sheetFormatPr defaultRowHeight="12.75"/>
  <cols>
    <col min="1" max="1" width="4" style="11" customWidth="1"/>
    <col min="2" max="2" width="41.7109375" style="11" customWidth="1"/>
    <col min="3" max="3" width="5.85546875" style="11" customWidth="1"/>
    <col min="4" max="4" width="16.7109375" style="11" customWidth="1"/>
    <col min="5" max="7" width="11.7109375" style="11" customWidth="1"/>
    <col min="8" max="8" width="15.7109375" style="11" customWidth="1"/>
    <col min="9" max="9" width="11.7109375" style="11" customWidth="1"/>
    <col min="10" max="10" width="15.7109375" style="11" customWidth="1"/>
    <col min="11" max="11" width="17.7109375" style="11" customWidth="1"/>
    <col min="12" max="12" width="13.7109375" style="10" customWidth="1"/>
    <col min="13" max="16384" width="9.140625" style="11"/>
  </cols>
  <sheetData>
    <row r="1" spans="1:12">
      <c r="B1" s="1" t="s">
        <v>84</v>
      </c>
      <c r="D1" s="3" t="s">
        <v>438</v>
      </c>
      <c r="E1" s="3"/>
      <c r="F1" s="2"/>
      <c r="G1" s="2"/>
      <c r="H1" s="2"/>
      <c r="I1" s="2"/>
      <c r="J1" s="2"/>
      <c r="K1" s="3" t="s">
        <v>66</v>
      </c>
    </row>
    <row r="2" spans="1:12">
      <c r="B2" s="6"/>
      <c r="C2" s="2"/>
      <c r="D2" s="2"/>
      <c r="E2" s="2"/>
      <c r="F2" s="2"/>
      <c r="G2" s="2"/>
      <c r="H2" s="2"/>
      <c r="I2" s="2"/>
      <c r="J2" s="2"/>
      <c r="K2" s="2"/>
    </row>
    <row r="3" spans="1:12">
      <c r="B3" s="16"/>
    </row>
    <row r="4" spans="1:12" ht="12.75" customHeight="1">
      <c r="B4" s="1" t="s">
        <v>78</v>
      </c>
      <c r="C4" s="7"/>
      <c r="D4" s="7"/>
      <c r="E4" s="7"/>
      <c r="F4" s="7"/>
      <c r="G4" s="7"/>
      <c r="H4" s="9" t="s">
        <v>74</v>
      </c>
    </row>
    <row r="5" spans="1:12" ht="12.75" customHeight="1">
      <c r="B5" s="12" t="s">
        <v>73</v>
      </c>
      <c r="C5" s="13"/>
      <c r="D5" s="13"/>
      <c r="E5" s="13"/>
      <c r="F5" s="13"/>
      <c r="G5" s="13"/>
      <c r="H5" s="14" t="s">
        <v>73</v>
      </c>
      <c r="I5" s="15" t="s">
        <v>87</v>
      </c>
    </row>
    <row r="6" spans="1:12" ht="12.75" customHeight="1">
      <c r="B6" s="12" t="s">
        <v>68</v>
      </c>
      <c r="C6" s="13"/>
      <c r="D6" s="13"/>
      <c r="E6" s="13"/>
      <c r="F6" s="13"/>
      <c r="G6" s="13"/>
      <c r="H6" s="14" t="s">
        <v>68</v>
      </c>
      <c r="I6" s="11" t="s">
        <v>76</v>
      </c>
    </row>
    <row r="7" spans="1:12" ht="12.75" customHeight="1">
      <c r="B7" s="12"/>
      <c r="C7" s="13"/>
      <c r="D7" s="13"/>
      <c r="E7" s="13"/>
      <c r="F7" s="13"/>
      <c r="G7" s="13"/>
      <c r="H7" s="14"/>
      <c r="I7" s="11" t="s">
        <v>75</v>
      </c>
    </row>
    <row r="8" spans="1:12" ht="12.75" customHeight="1">
      <c r="B8" s="12" t="s">
        <v>69</v>
      </c>
      <c r="C8" s="13"/>
      <c r="D8" s="13"/>
      <c r="E8" s="13"/>
      <c r="F8" s="13"/>
      <c r="G8" s="13"/>
      <c r="H8" s="7"/>
    </row>
    <row r="9" spans="1:12" ht="12.75" customHeight="1">
      <c r="B9" s="12" t="s">
        <v>70</v>
      </c>
      <c r="C9" s="13"/>
      <c r="D9" s="13"/>
      <c r="E9" s="13"/>
      <c r="F9" s="13"/>
      <c r="G9" s="13"/>
      <c r="H9" s="7"/>
    </row>
    <row r="10" spans="1:12" ht="13.5" thickBot="1">
      <c r="B10" s="16"/>
    </row>
    <row r="11" spans="1:12" s="16" customFormat="1" ht="78" customHeight="1" thickBot="1">
      <c r="A11" s="41" t="s">
        <v>16</v>
      </c>
      <c r="B11" s="42" t="s">
        <v>86</v>
      </c>
      <c r="C11" s="43" t="s">
        <v>21</v>
      </c>
      <c r="D11" s="43" t="s">
        <v>1</v>
      </c>
      <c r="E11" s="43" t="s">
        <v>196</v>
      </c>
      <c r="F11" s="43" t="s">
        <v>413</v>
      </c>
      <c r="G11" s="43" t="s">
        <v>19</v>
      </c>
      <c r="H11" s="43" t="s">
        <v>20</v>
      </c>
      <c r="I11" s="43" t="s">
        <v>72</v>
      </c>
      <c r="J11" s="43" t="s">
        <v>17</v>
      </c>
      <c r="K11" s="44" t="s">
        <v>18</v>
      </c>
      <c r="L11" s="135" t="s">
        <v>611</v>
      </c>
    </row>
    <row r="12" spans="1:12" s="10" customFormat="1" ht="13.5" thickBot="1">
      <c r="A12" s="45"/>
      <c r="B12" s="38">
        <v>1</v>
      </c>
      <c r="C12" s="46">
        <v>2</v>
      </c>
      <c r="D12" s="38">
        <v>3</v>
      </c>
      <c r="E12" s="46">
        <v>4</v>
      </c>
      <c r="F12" s="38">
        <v>5</v>
      </c>
      <c r="G12" s="46">
        <v>6</v>
      </c>
      <c r="H12" s="38" t="s">
        <v>200</v>
      </c>
      <c r="I12" s="46">
        <v>8</v>
      </c>
      <c r="J12" s="38" t="s">
        <v>201</v>
      </c>
      <c r="K12" s="47" t="s">
        <v>202</v>
      </c>
      <c r="L12" s="120">
        <v>11</v>
      </c>
    </row>
    <row r="13" spans="1:12" s="2" customFormat="1" ht="63" customHeight="1">
      <c r="A13" s="26" t="s">
        <v>89</v>
      </c>
      <c r="B13" s="25" t="s">
        <v>315</v>
      </c>
      <c r="C13" s="26" t="s">
        <v>79</v>
      </c>
      <c r="D13" s="27"/>
      <c r="E13" s="28"/>
      <c r="F13" s="35">
        <v>2700</v>
      </c>
      <c r="G13" s="28"/>
      <c r="H13" s="159">
        <f>F13*G13</f>
        <v>0</v>
      </c>
      <c r="I13" s="37"/>
      <c r="J13" s="159">
        <f>H13*I13</f>
        <v>0</v>
      </c>
      <c r="K13" s="161">
        <f>H13+J13</f>
        <v>0</v>
      </c>
      <c r="L13" s="151"/>
    </row>
    <row r="14" spans="1:12" ht="45.75" customHeight="1">
      <c r="A14" s="26" t="s">
        <v>90</v>
      </c>
      <c r="B14" s="25" t="s">
        <v>316</v>
      </c>
      <c r="C14" s="26" t="s">
        <v>79</v>
      </c>
      <c r="D14" s="27"/>
      <c r="E14" s="28"/>
      <c r="F14" s="35">
        <v>100</v>
      </c>
      <c r="G14" s="28"/>
      <c r="H14" s="159">
        <f t="shared" ref="H14:H40" si="0">F14*G14</f>
        <v>0</v>
      </c>
      <c r="I14" s="37"/>
      <c r="J14" s="159">
        <f t="shared" ref="J14:J40" si="1">H14*I14</f>
        <v>0</v>
      </c>
      <c r="K14" s="161">
        <f t="shared" ref="K14:K40" si="2">H14+J14</f>
        <v>0</v>
      </c>
      <c r="L14" s="103"/>
    </row>
    <row r="15" spans="1:12" ht="43.5" customHeight="1">
      <c r="A15" s="26" t="s">
        <v>91</v>
      </c>
      <c r="B15" s="25" t="s">
        <v>317</v>
      </c>
      <c r="C15" s="26" t="s">
        <v>79</v>
      </c>
      <c r="D15" s="27"/>
      <c r="E15" s="28"/>
      <c r="F15" s="35">
        <v>100</v>
      </c>
      <c r="G15" s="28"/>
      <c r="H15" s="159">
        <f t="shared" si="0"/>
        <v>0</v>
      </c>
      <c r="I15" s="37"/>
      <c r="J15" s="159">
        <f t="shared" si="1"/>
        <v>0</v>
      </c>
      <c r="K15" s="161">
        <f t="shared" si="2"/>
        <v>0</v>
      </c>
      <c r="L15" s="103"/>
    </row>
    <row r="16" spans="1:12" ht="40.5" customHeight="1">
      <c r="A16" s="26" t="s">
        <v>92</v>
      </c>
      <c r="B16" s="25" t="s">
        <v>318</v>
      </c>
      <c r="C16" s="26" t="s">
        <v>79</v>
      </c>
      <c r="D16" s="27"/>
      <c r="E16" s="28"/>
      <c r="F16" s="35">
        <v>160</v>
      </c>
      <c r="G16" s="28"/>
      <c r="H16" s="159">
        <f t="shared" si="0"/>
        <v>0</v>
      </c>
      <c r="I16" s="37"/>
      <c r="J16" s="159">
        <f t="shared" si="1"/>
        <v>0</v>
      </c>
      <c r="K16" s="161">
        <f t="shared" si="2"/>
        <v>0</v>
      </c>
      <c r="L16" s="103"/>
    </row>
    <row r="17" spans="1:12" ht="50.25" customHeight="1">
      <c r="A17" s="26" t="s">
        <v>93</v>
      </c>
      <c r="B17" s="25" t="s">
        <v>319</v>
      </c>
      <c r="C17" s="26" t="s">
        <v>79</v>
      </c>
      <c r="D17" s="27"/>
      <c r="E17" s="28"/>
      <c r="F17" s="35">
        <v>40</v>
      </c>
      <c r="G17" s="28"/>
      <c r="H17" s="159">
        <f t="shared" si="0"/>
        <v>0</v>
      </c>
      <c r="I17" s="37"/>
      <c r="J17" s="159">
        <f t="shared" si="1"/>
        <v>0</v>
      </c>
      <c r="K17" s="161">
        <f t="shared" si="2"/>
        <v>0</v>
      </c>
      <c r="L17" s="103"/>
    </row>
    <row r="18" spans="1:12" ht="42" customHeight="1">
      <c r="A18" s="26" t="s">
        <v>94</v>
      </c>
      <c r="B18" s="25" t="s">
        <v>320</v>
      </c>
      <c r="C18" s="26" t="s">
        <v>79</v>
      </c>
      <c r="D18" s="27"/>
      <c r="E18" s="28"/>
      <c r="F18" s="35">
        <v>60</v>
      </c>
      <c r="G18" s="28"/>
      <c r="H18" s="159">
        <f t="shared" si="0"/>
        <v>0</v>
      </c>
      <c r="I18" s="37"/>
      <c r="J18" s="159">
        <f t="shared" si="1"/>
        <v>0</v>
      </c>
      <c r="K18" s="161">
        <f t="shared" si="2"/>
        <v>0</v>
      </c>
      <c r="L18" s="103"/>
    </row>
    <row r="19" spans="1:12" ht="46.5" customHeight="1">
      <c r="A19" s="26" t="s">
        <v>95</v>
      </c>
      <c r="B19" s="25" t="s">
        <v>321</v>
      </c>
      <c r="C19" s="26" t="s">
        <v>79</v>
      </c>
      <c r="D19" s="27"/>
      <c r="E19" s="28"/>
      <c r="F19" s="35">
        <v>20</v>
      </c>
      <c r="G19" s="28"/>
      <c r="H19" s="159">
        <f t="shared" si="0"/>
        <v>0</v>
      </c>
      <c r="I19" s="37"/>
      <c r="J19" s="159">
        <f t="shared" si="1"/>
        <v>0</v>
      </c>
      <c r="K19" s="161">
        <f t="shared" si="2"/>
        <v>0</v>
      </c>
      <c r="L19" s="103"/>
    </row>
    <row r="20" spans="1:12" ht="34.5" customHeight="1">
      <c r="A20" s="26" t="s">
        <v>96</v>
      </c>
      <c r="B20" s="25" t="s">
        <v>322</v>
      </c>
      <c r="C20" s="26" t="s">
        <v>79</v>
      </c>
      <c r="D20" s="27"/>
      <c r="E20" s="28"/>
      <c r="F20" s="35">
        <v>20</v>
      </c>
      <c r="G20" s="28"/>
      <c r="H20" s="159">
        <f t="shared" si="0"/>
        <v>0</v>
      </c>
      <c r="I20" s="37"/>
      <c r="J20" s="159">
        <f t="shared" si="1"/>
        <v>0</v>
      </c>
      <c r="K20" s="161">
        <f t="shared" si="2"/>
        <v>0</v>
      </c>
      <c r="L20" s="103"/>
    </row>
    <row r="21" spans="1:12" ht="34.5" customHeight="1">
      <c r="A21" s="26" t="s">
        <v>97</v>
      </c>
      <c r="B21" s="25" t="s">
        <v>323</v>
      </c>
      <c r="C21" s="26" t="s">
        <v>79</v>
      </c>
      <c r="D21" s="27"/>
      <c r="E21" s="28"/>
      <c r="F21" s="35">
        <v>20</v>
      </c>
      <c r="G21" s="28"/>
      <c r="H21" s="159">
        <f t="shared" si="0"/>
        <v>0</v>
      </c>
      <c r="I21" s="37"/>
      <c r="J21" s="159">
        <f t="shared" si="1"/>
        <v>0</v>
      </c>
      <c r="K21" s="161">
        <f t="shared" si="2"/>
        <v>0</v>
      </c>
      <c r="L21" s="103"/>
    </row>
    <row r="22" spans="1:12" ht="34.5" customHeight="1">
      <c r="A22" s="26" t="s">
        <v>98</v>
      </c>
      <c r="B22" s="25" t="s">
        <v>324</v>
      </c>
      <c r="C22" s="26" t="s">
        <v>79</v>
      </c>
      <c r="D22" s="27"/>
      <c r="E22" s="28"/>
      <c r="F22" s="35">
        <v>30</v>
      </c>
      <c r="G22" s="28"/>
      <c r="H22" s="159">
        <f t="shared" si="0"/>
        <v>0</v>
      </c>
      <c r="I22" s="37"/>
      <c r="J22" s="159">
        <f t="shared" si="1"/>
        <v>0</v>
      </c>
      <c r="K22" s="161">
        <f t="shared" si="2"/>
        <v>0</v>
      </c>
      <c r="L22" s="103"/>
    </row>
    <row r="23" spans="1:12" ht="34.5" customHeight="1">
      <c r="A23" s="26" t="s">
        <v>99</v>
      </c>
      <c r="B23" s="25" t="s">
        <v>325</v>
      </c>
      <c r="C23" s="26" t="s">
        <v>79</v>
      </c>
      <c r="D23" s="27"/>
      <c r="E23" s="28"/>
      <c r="F23" s="35">
        <v>6</v>
      </c>
      <c r="G23" s="28"/>
      <c r="H23" s="159">
        <f t="shared" si="0"/>
        <v>0</v>
      </c>
      <c r="I23" s="37"/>
      <c r="J23" s="159">
        <f t="shared" si="1"/>
        <v>0</v>
      </c>
      <c r="K23" s="161">
        <f t="shared" si="2"/>
        <v>0</v>
      </c>
      <c r="L23" s="103"/>
    </row>
    <row r="24" spans="1:12" ht="34.5" customHeight="1">
      <c r="A24" s="26" t="s">
        <v>100</v>
      </c>
      <c r="B24" s="25" t="s">
        <v>305</v>
      </c>
      <c r="C24" s="26" t="s">
        <v>79</v>
      </c>
      <c r="D24" s="27"/>
      <c r="E24" s="28"/>
      <c r="F24" s="35">
        <v>140</v>
      </c>
      <c r="G24" s="28"/>
      <c r="H24" s="159">
        <f t="shared" si="0"/>
        <v>0</v>
      </c>
      <c r="I24" s="37"/>
      <c r="J24" s="159">
        <f t="shared" si="1"/>
        <v>0</v>
      </c>
      <c r="K24" s="161">
        <f t="shared" si="2"/>
        <v>0</v>
      </c>
      <c r="L24" s="103"/>
    </row>
    <row r="25" spans="1:12" ht="34.5" customHeight="1">
      <c r="A25" s="26" t="s">
        <v>101</v>
      </c>
      <c r="B25" s="25" t="s">
        <v>326</v>
      </c>
      <c r="C25" s="26" t="s">
        <v>79</v>
      </c>
      <c r="D25" s="27"/>
      <c r="E25" s="28"/>
      <c r="F25" s="35">
        <v>40</v>
      </c>
      <c r="G25" s="28"/>
      <c r="H25" s="159">
        <f t="shared" si="0"/>
        <v>0</v>
      </c>
      <c r="I25" s="37"/>
      <c r="J25" s="159">
        <f t="shared" si="1"/>
        <v>0</v>
      </c>
      <c r="K25" s="161">
        <f t="shared" si="2"/>
        <v>0</v>
      </c>
      <c r="L25" s="103"/>
    </row>
    <row r="26" spans="1:12" ht="73.5" customHeight="1">
      <c r="A26" s="26" t="s">
        <v>102</v>
      </c>
      <c r="B26" s="25" t="s">
        <v>327</v>
      </c>
      <c r="C26" s="26" t="s">
        <v>79</v>
      </c>
      <c r="D26" s="27"/>
      <c r="E26" s="28"/>
      <c r="F26" s="35">
        <v>80</v>
      </c>
      <c r="G26" s="28"/>
      <c r="H26" s="159">
        <f t="shared" si="0"/>
        <v>0</v>
      </c>
      <c r="I26" s="37"/>
      <c r="J26" s="159">
        <f t="shared" si="1"/>
        <v>0</v>
      </c>
      <c r="K26" s="161">
        <f t="shared" si="2"/>
        <v>0</v>
      </c>
      <c r="L26" s="103"/>
    </row>
    <row r="27" spans="1:12" ht="71.25" customHeight="1">
      <c r="A27" s="26" t="s">
        <v>103</v>
      </c>
      <c r="B27" s="25" t="s">
        <v>329</v>
      </c>
      <c r="C27" s="26" t="s">
        <v>79</v>
      </c>
      <c r="D27" s="27"/>
      <c r="E27" s="28"/>
      <c r="F27" s="35">
        <v>35</v>
      </c>
      <c r="G27" s="28"/>
      <c r="H27" s="159">
        <f t="shared" si="0"/>
        <v>0</v>
      </c>
      <c r="I27" s="37"/>
      <c r="J27" s="159">
        <f t="shared" si="1"/>
        <v>0</v>
      </c>
      <c r="K27" s="161">
        <f t="shared" si="2"/>
        <v>0</v>
      </c>
      <c r="L27" s="103"/>
    </row>
    <row r="28" spans="1:12" ht="68.25" customHeight="1">
      <c r="A28" s="26" t="s">
        <v>104</v>
      </c>
      <c r="B28" s="25" t="s">
        <v>328</v>
      </c>
      <c r="C28" s="26" t="s">
        <v>79</v>
      </c>
      <c r="D28" s="27"/>
      <c r="E28" s="28"/>
      <c r="F28" s="35">
        <v>30</v>
      </c>
      <c r="G28" s="28"/>
      <c r="H28" s="159">
        <f t="shared" si="0"/>
        <v>0</v>
      </c>
      <c r="I28" s="37"/>
      <c r="J28" s="159">
        <f t="shared" si="1"/>
        <v>0</v>
      </c>
      <c r="K28" s="161">
        <f t="shared" si="2"/>
        <v>0</v>
      </c>
      <c r="L28" s="103"/>
    </row>
    <row r="29" spans="1:12" ht="36" customHeight="1">
      <c r="A29" s="26" t="s">
        <v>105</v>
      </c>
      <c r="B29" s="25" t="s">
        <v>330</v>
      </c>
      <c r="C29" s="26" t="s">
        <v>79</v>
      </c>
      <c r="D29" s="27"/>
      <c r="E29" s="28"/>
      <c r="F29" s="35">
        <v>8</v>
      </c>
      <c r="G29" s="28"/>
      <c r="H29" s="159">
        <f t="shared" si="0"/>
        <v>0</v>
      </c>
      <c r="I29" s="37"/>
      <c r="J29" s="159">
        <f t="shared" si="1"/>
        <v>0</v>
      </c>
      <c r="K29" s="161">
        <f t="shared" si="2"/>
        <v>0</v>
      </c>
      <c r="L29" s="103"/>
    </row>
    <row r="30" spans="1:12" ht="35.1" customHeight="1">
      <c r="A30" s="26" t="s">
        <v>106</v>
      </c>
      <c r="B30" s="25" t="s">
        <v>306</v>
      </c>
      <c r="C30" s="26" t="s">
        <v>79</v>
      </c>
      <c r="D30" s="27"/>
      <c r="E30" s="28"/>
      <c r="F30" s="35">
        <v>220</v>
      </c>
      <c r="G30" s="28"/>
      <c r="H30" s="159">
        <f t="shared" si="0"/>
        <v>0</v>
      </c>
      <c r="I30" s="37"/>
      <c r="J30" s="159">
        <f t="shared" si="1"/>
        <v>0</v>
      </c>
      <c r="K30" s="161">
        <f t="shared" si="2"/>
        <v>0</v>
      </c>
      <c r="L30" s="103"/>
    </row>
    <row r="31" spans="1:12" ht="35.1" customHeight="1">
      <c r="A31" s="26" t="s">
        <v>107</v>
      </c>
      <c r="B31" s="25" t="s">
        <v>307</v>
      </c>
      <c r="C31" s="26" t="s">
        <v>79</v>
      </c>
      <c r="D31" s="27"/>
      <c r="E31" s="28"/>
      <c r="F31" s="35">
        <v>10</v>
      </c>
      <c r="G31" s="28"/>
      <c r="H31" s="159">
        <f t="shared" si="0"/>
        <v>0</v>
      </c>
      <c r="I31" s="37"/>
      <c r="J31" s="159">
        <f t="shared" si="1"/>
        <v>0</v>
      </c>
      <c r="K31" s="161">
        <f t="shared" si="2"/>
        <v>0</v>
      </c>
      <c r="L31" s="103"/>
    </row>
    <row r="32" spans="1:12" ht="35.1" customHeight="1">
      <c r="A32" s="26" t="s">
        <v>108</v>
      </c>
      <c r="B32" s="25" t="s">
        <v>308</v>
      </c>
      <c r="C32" s="26" t="s">
        <v>79</v>
      </c>
      <c r="D32" s="27"/>
      <c r="E32" s="28"/>
      <c r="F32" s="35">
        <v>16</v>
      </c>
      <c r="G32" s="28"/>
      <c r="H32" s="159">
        <f t="shared" si="0"/>
        <v>0</v>
      </c>
      <c r="I32" s="37"/>
      <c r="J32" s="159">
        <f t="shared" si="1"/>
        <v>0</v>
      </c>
      <c r="K32" s="161">
        <f t="shared" si="2"/>
        <v>0</v>
      </c>
      <c r="L32" s="103"/>
    </row>
    <row r="33" spans="1:12" ht="43.5" customHeight="1">
      <c r="A33" s="26" t="s">
        <v>109</v>
      </c>
      <c r="B33" s="29" t="s">
        <v>665</v>
      </c>
      <c r="C33" s="26" t="s">
        <v>79</v>
      </c>
      <c r="D33" s="27"/>
      <c r="E33" s="28"/>
      <c r="F33" s="35">
        <v>16</v>
      </c>
      <c r="G33" s="28"/>
      <c r="H33" s="159">
        <f t="shared" si="0"/>
        <v>0</v>
      </c>
      <c r="I33" s="37"/>
      <c r="J33" s="159">
        <f t="shared" si="1"/>
        <v>0</v>
      </c>
      <c r="K33" s="161">
        <f t="shared" si="2"/>
        <v>0</v>
      </c>
      <c r="L33" s="103"/>
    </row>
    <row r="34" spans="1:12" ht="75" customHeight="1">
      <c r="A34" s="26" t="s">
        <v>110</v>
      </c>
      <c r="B34" s="25" t="s">
        <v>598</v>
      </c>
      <c r="C34" s="26" t="s">
        <v>79</v>
      </c>
      <c r="D34" s="27"/>
      <c r="E34" s="28"/>
      <c r="F34" s="35">
        <v>500</v>
      </c>
      <c r="G34" s="66"/>
      <c r="H34" s="159">
        <f t="shared" si="0"/>
        <v>0</v>
      </c>
      <c r="I34" s="37"/>
      <c r="J34" s="159">
        <f t="shared" si="1"/>
        <v>0</v>
      </c>
      <c r="K34" s="161">
        <f t="shared" si="2"/>
        <v>0</v>
      </c>
      <c r="L34" s="103"/>
    </row>
    <row r="35" spans="1:12" ht="35.1" customHeight="1">
      <c r="A35" s="26" t="s">
        <v>111</v>
      </c>
      <c r="B35" s="25" t="s">
        <v>309</v>
      </c>
      <c r="C35" s="26" t="s">
        <v>79</v>
      </c>
      <c r="D35" s="27"/>
      <c r="E35" s="28"/>
      <c r="F35" s="35">
        <v>60</v>
      </c>
      <c r="G35" s="28"/>
      <c r="H35" s="159">
        <f t="shared" si="0"/>
        <v>0</v>
      </c>
      <c r="I35" s="37"/>
      <c r="J35" s="159">
        <f t="shared" si="1"/>
        <v>0</v>
      </c>
      <c r="K35" s="161">
        <f t="shared" si="2"/>
        <v>0</v>
      </c>
      <c r="L35" s="103"/>
    </row>
    <row r="36" spans="1:12" ht="35.1" customHeight="1">
      <c r="A36" s="26" t="s">
        <v>112</v>
      </c>
      <c r="B36" s="25" t="s">
        <v>310</v>
      </c>
      <c r="C36" s="26" t="s">
        <v>79</v>
      </c>
      <c r="D36" s="27"/>
      <c r="E36" s="28"/>
      <c r="F36" s="35">
        <v>5</v>
      </c>
      <c r="G36" s="28"/>
      <c r="H36" s="159">
        <f t="shared" si="0"/>
        <v>0</v>
      </c>
      <c r="I36" s="37"/>
      <c r="J36" s="159">
        <f t="shared" si="1"/>
        <v>0</v>
      </c>
      <c r="K36" s="161">
        <f t="shared" si="2"/>
        <v>0</v>
      </c>
      <c r="L36" s="103"/>
    </row>
    <row r="37" spans="1:12" ht="35.1" customHeight="1">
      <c r="A37" s="26" t="s">
        <v>113</v>
      </c>
      <c r="B37" s="25" t="s">
        <v>311</v>
      </c>
      <c r="C37" s="26" t="s">
        <v>79</v>
      </c>
      <c r="D37" s="27"/>
      <c r="E37" s="28"/>
      <c r="F37" s="35">
        <v>5</v>
      </c>
      <c r="G37" s="28"/>
      <c r="H37" s="159">
        <f t="shared" si="0"/>
        <v>0</v>
      </c>
      <c r="I37" s="37"/>
      <c r="J37" s="159">
        <f t="shared" si="1"/>
        <v>0</v>
      </c>
      <c r="K37" s="161">
        <f t="shared" si="2"/>
        <v>0</v>
      </c>
      <c r="L37" s="103"/>
    </row>
    <row r="38" spans="1:12" ht="35.1" customHeight="1">
      <c r="A38" s="26" t="s">
        <v>114</v>
      </c>
      <c r="B38" s="25" t="s">
        <v>312</v>
      </c>
      <c r="C38" s="26" t="s">
        <v>79</v>
      </c>
      <c r="D38" s="27"/>
      <c r="E38" s="28"/>
      <c r="F38" s="35">
        <v>6</v>
      </c>
      <c r="G38" s="28"/>
      <c r="H38" s="159">
        <f t="shared" si="0"/>
        <v>0</v>
      </c>
      <c r="I38" s="37"/>
      <c r="J38" s="159">
        <f t="shared" si="1"/>
        <v>0</v>
      </c>
      <c r="K38" s="161">
        <f t="shared" si="2"/>
        <v>0</v>
      </c>
      <c r="L38" s="103"/>
    </row>
    <row r="39" spans="1:12" ht="35.1" customHeight="1">
      <c r="A39" s="26" t="s">
        <v>115</v>
      </c>
      <c r="B39" s="25" t="s">
        <v>313</v>
      </c>
      <c r="C39" s="26" t="s">
        <v>79</v>
      </c>
      <c r="D39" s="27"/>
      <c r="E39" s="28"/>
      <c r="F39" s="35">
        <v>8</v>
      </c>
      <c r="G39" s="28"/>
      <c r="H39" s="159">
        <f t="shared" si="0"/>
        <v>0</v>
      </c>
      <c r="I39" s="37"/>
      <c r="J39" s="159">
        <f t="shared" si="1"/>
        <v>0</v>
      </c>
      <c r="K39" s="161">
        <f t="shared" si="2"/>
        <v>0</v>
      </c>
      <c r="L39" s="103"/>
    </row>
    <row r="40" spans="1:12" ht="35.1" customHeight="1" thickBot="1">
      <c r="A40" s="26" t="s">
        <v>116</v>
      </c>
      <c r="B40" s="29" t="s">
        <v>314</v>
      </c>
      <c r="C40" s="26" t="s">
        <v>79</v>
      </c>
      <c r="D40" s="27"/>
      <c r="E40" s="28"/>
      <c r="F40" s="35">
        <v>4</v>
      </c>
      <c r="G40" s="28"/>
      <c r="H40" s="159">
        <f t="shared" si="0"/>
        <v>0</v>
      </c>
      <c r="I40" s="37"/>
      <c r="J40" s="159">
        <f t="shared" si="1"/>
        <v>0</v>
      </c>
      <c r="K40" s="161">
        <f t="shared" si="2"/>
        <v>0</v>
      </c>
      <c r="L40" s="103"/>
    </row>
    <row r="41" spans="1:12" ht="34.5" customHeight="1" thickBot="1">
      <c r="A41" s="85"/>
      <c r="B41" s="25" t="s">
        <v>85</v>
      </c>
      <c r="C41" s="86"/>
      <c r="D41" s="87"/>
      <c r="E41" s="82"/>
      <c r="F41" s="88"/>
      <c r="G41" s="32"/>
      <c r="H41" s="160">
        <f>SUM(H13:H40)</f>
        <v>0</v>
      </c>
      <c r="I41" s="34"/>
      <c r="J41" s="160">
        <f>SUM(J13:J40)</f>
        <v>0</v>
      </c>
      <c r="K41" s="160">
        <f>SUM(K13:K40)</f>
        <v>0</v>
      </c>
      <c r="L41" s="149"/>
    </row>
    <row r="42" spans="1:12">
      <c r="A42" s="18"/>
      <c r="B42" s="17"/>
      <c r="C42" s="18"/>
      <c r="D42" s="18"/>
      <c r="E42" s="18"/>
      <c r="F42" s="19"/>
      <c r="G42" s="19"/>
      <c r="H42" s="19"/>
      <c r="I42" s="19"/>
      <c r="J42" s="19"/>
      <c r="K42" s="19"/>
    </row>
    <row r="43" spans="1:12" ht="15">
      <c r="A43" s="18"/>
      <c r="B43" s="17"/>
      <c r="C43" s="18"/>
      <c r="D43" s="18"/>
      <c r="E43" s="130"/>
      <c r="G43" s="130" t="s">
        <v>594</v>
      </c>
      <c r="H43" s="19"/>
      <c r="I43" s="19"/>
      <c r="J43" s="19"/>
      <c r="K43" s="19"/>
    </row>
    <row r="44" spans="1:12" ht="24.75" customHeight="1">
      <c r="A44" s="18"/>
      <c r="B44" s="168" t="s">
        <v>657</v>
      </c>
      <c r="C44" s="168"/>
      <c r="D44" s="168"/>
      <c r="E44" s="168"/>
      <c r="F44" s="168"/>
      <c r="G44" s="154"/>
      <c r="H44" s="19"/>
      <c r="I44" s="19"/>
      <c r="J44" s="19"/>
      <c r="K44" s="19"/>
    </row>
    <row r="45" spans="1:12" ht="12.75" customHeight="1">
      <c r="A45" s="18"/>
      <c r="B45" s="155"/>
      <c r="C45" s="155"/>
      <c r="D45" s="155"/>
      <c r="E45" s="155"/>
      <c r="F45" s="155"/>
      <c r="G45" s="154"/>
      <c r="H45" s="19"/>
      <c r="I45" s="19"/>
      <c r="J45" s="19"/>
      <c r="K45" s="19"/>
    </row>
    <row r="46" spans="1:12" ht="12.75" customHeight="1">
      <c r="A46" s="18"/>
      <c r="B46" s="155"/>
      <c r="C46" s="155"/>
      <c r="D46" s="155"/>
      <c r="E46" s="155"/>
      <c r="F46" s="155"/>
      <c r="G46" s="154"/>
      <c r="H46" s="19"/>
      <c r="I46" s="19"/>
      <c r="J46" s="19"/>
      <c r="K46" s="19"/>
    </row>
    <row r="47" spans="1:12">
      <c r="A47" s="18"/>
      <c r="B47" s="20" t="s">
        <v>596</v>
      </c>
      <c r="C47" s="18"/>
      <c r="D47" s="18"/>
      <c r="E47" s="18"/>
      <c r="F47" s="19"/>
      <c r="G47" s="19"/>
      <c r="H47" s="19"/>
      <c r="I47" s="19"/>
      <c r="J47" s="19"/>
      <c r="K47" s="19"/>
    </row>
    <row r="48" spans="1:12">
      <c r="A48" s="18"/>
      <c r="B48" s="17"/>
      <c r="C48" s="18"/>
      <c r="D48" s="18"/>
      <c r="E48" s="18"/>
      <c r="F48" s="19"/>
      <c r="G48" s="19"/>
      <c r="H48" s="19"/>
      <c r="I48" s="19"/>
      <c r="J48" s="19"/>
      <c r="K48" s="19"/>
    </row>
    <row r="49" spans="1:12">
      <c r="A49" s="18"/>
      <c r="B49" s="17"/>
      <c r="C49" s="18"/>
      <c r="D49" s="18"/>
      <c r="E49" s="18"/>
      <c r="F49" s="19"/>
      <c r="G49" s="19"/>
      <c r="H49" s="19"/>
      <c r="I49" s="19"/>
      <c r="J49" s="19"/>
      <c r="K49" s="19"/>
    </row>
    <row r="50" spans="1:12" ht="12.75" customHeight="1">
      <c r="A50" s="13"/>
      <c r="B50" s="17" t="s">
        <v>130</v>
      </c>
      <c r="C50" s="18"/>
      <c r="D50" s="18"/>
      <c r="E50" s="18"/>
      <c r="F50" s="19"/>
      <c r="G50" s="19"/>
      <c r="H50" s="19"/>
      <c r="I50" s="19"/>
      <c r="J50" s="19"/>
      <c r="K50" s="8"/>
    </row>
    <row r="51" spans="1:12" ht="12.75" customHeight="1">
      <c r="A51" s="13"/>
      <c r="B51" s="167" t="s">
        <v>595</v>
      </c>
      <c r="C51" s="167"/>
      <c r="D51" s="167"/>
      <c r="E51" s="167"/>
      <c r="F51" s="17"/>
      <c r="G51" s="17"/>
      <c r="H51" s="17"/>
      <c r="I51" s="17"/>
      <c r="J51" s="17"/>
      <c r="K51" s="8"/>
    </row>
    <row r="52" spans="1:12" ht="12.75" customHeight="1">
      <c r="A52" s="13"/>
      <c r="B52" s="131"/>
      <c r="C52" s="131"/>
      <c r="D52" s="131"/>
      <c r="E52" s="131"/>
      <c r="F52" s="17"/>
      <c r="G52" s="17"/>
      <c r="H52" s="17"/>
      <c r="I52" s="17"/>
      <c r="J52" s="17"/>
      <c r="K52" s="8"/>
    </row>
    <row r="53" spans="1:12" ht="12.75" customHeight="1">
      <c r="A53" s="13"/>
      <c r="B53" s="17"/>
      <c r="C53" s="17"/>
      <c r="D53" s="17"/>
      <c r="E53" s="17"/>
      <c r="F53" s="17"/>
      <c r="G53" s="17"/>
      <c r="H53" s="17"/>
      <c r="I53" s="17"/>
      <c r="J53" s="17"/>
      <c r="K53" s="8"/>
    </row>
    <row r="54" spans="1:12" s="22" customFormat="1">
      <c r="A54" s="21"/>
      <c r="B54" s="21"/>
      <c r="C54" s="21"/>
      <c r="D54" s="21"/>
      <c r="E54" s="8"/>
      <c r="F54" s="21"/>
      <c r="G54" s="21"/>
      <c r="H54" s="21"/>
      <c r="I54" s="21"/>
      <c r="J54" s="21"/>
      <c r="K54" s="21"/>
      <c r="L54" s="10"/>
    </row>
    <row r="55" spans="1:12" s="22" customForma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10"/>
    </row>
    <row r="56" spans="1:12">
      <c r="A56" s="13"/>
      <c r="B56" s="23"/>
      <c r="C56" s="13"/>
      <c r="D56" s="13"/>
      <c r="E56" s="13"/>
      <c r="F56" s="8"/>
      <c r="G56" s="8"/>
      <c r="H56" s="8"/>
      <c r="I56" s="8"/>
      <c r="J56" s="8"/>
      <c r="K56" s="8"/>
    </row>
    <row r="57" spans="1:12">
      <c r="A57" s="13"/>
      <c r="B57" s="23" t="s">
        <v>80</v>
      </c>
      <c r="C57" s="13"/>
      <c r="D57" s="13"/>
      <c r="E57" s="13"/>
      <c r="F57" s="8"/>
      <c r="G57" s="8"/>
      <c r="H57" s="8"/>
      <c r="I57" s="24" t="s">
        <v>81</v>
      </c>
      <c r="J57" s="8"/>
      <c r="K57" s="8"/>
    </row>
    <row r="58" spans="1:12" ht="12.75" customHeight="1">
      <c r="A58" s="13"/>
      <c r="B58" s="17"/>
      <c r="C58" s="17"/>
      <c r="D58" s="17"/>
      <c r="E58" s="17"/>
      <c r="F58" s="17"/>
      <c r="G58" s="17"/>
      <c r="H58" s="17"/>
      <c r="I58" s="17"/>
      <c r="J58" s="17"/>
      <c r="K58" s="8"/>
    </row>
  </sheetData>
  <sheetProtection algorithmName="SHA-512" hashValue="OSecyNaSkyPuLFLZz5Ucf4keLJoemdestu5qlTABqSkAb1yYhVTxYfux6nn41rj4sBzy56eHMsXFbWvQlWpbHA==" saltValue="GD2nNl14nl0q0xld+EgLFg==" spinCount="100000" sheet="1" objects="1" scenarios="1"/>
  <mergeCells count="2">
    <mergeCell ref="B51:E51"/>
    <mergeCell ref="B44:F44"/>
  </mergeCells>
  <pageMargins left="0.25" right="0.25" top="0.75" bottom="0.75" header="0.3" footer="0.3"/>
  <pageSetup paperSize="9" scale="81" fitToHeight="0" orientation="landscape" r:id="rId1"/>
  <headerFooter>
    <oddFooter>Stran &amp;P od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workbookViewId="0">
      <selection activeCell="B14" sqref="B14"/>
    </sheetView>
  </sheetViews>
  <sheetFormatPr defaultRowHeight="12.75"/>
  <cols>
    <col min="1" max="1" width="4" style="11" customWidth="1"/>
    <col min="2" max="2" width="52.140625" style="11" customWidth="1"/>
    <col min="3" max="3" width="5.85546875" style="11" customWidth="1"/>
    <col min="4" max="4" width="16.7109375" style="11" customWidth="1"/>
    <col min="5" max="7" width="11.7109375" style="11" customWidth="1"/>
    <col min="8" max="8" width="15.7109375" style="11" customWidth="1"/>
    <col min="9" max="9" width="11.7109375" style="11" customWidth="1"/>
    <col min="10" max="10" width="15.7109375" style="11" customWidth="1"/>
    <col min="11" max="11" width="17.7109375" style="11" customWidth="1"/>
    <col min="12" max="12" width="13.7109375" style="10" customWidth="1"/>
    <col min="13" max="16384" width="9.140625" style="11"/>
  </cols>
  <sheetData>
    <row r="1" spans="1:12">
      <c r="B1" s="1" t="s">
        <v>84</v>
      </c>
      <c r="D1" s="3" t="s">
        <v>441</v>
      </c>
      <c r="E1" s="3"/>
      <c r="F1" s="2"/>
      <c r="G1" s="2"/>
      <c r="H1" s="2"/>
      <c r="I1" s="2"/>
      <c r="J1" s="2"/>
      <c r="K1" s="5" t="s">
        <v>66</v>
      </c>
    </row>
    <row r="2" spans="1:12">
      <c r="B2" s="6"/>
      <c r="C2" s="2"/>
      <c r="D2" s="2"/>
      <c r="E2" s="2"/>
      <c r="F2" s="2"/>
      <c r="G2" s="2"/>
      <c r="H2" s="2"/>
      <c r="I2" s="2"/>
      <c r="J2" s="2"/>
      <c r="K2" s="2"/>
    </row>
    <row r="3" spans="1:12">
      <c r="B3" s="16"/>
    </row>
    <row r="4" spans="1:12" ht="12.75" customHeight="1">
      <c r="B4" s="1" t="s">
        <v>78</v>
      </c>
      <c r="C4" s="7"/>
      <c r="D4" s="7"/>
      <c r="E4" s="7"/>
      <c r="F4" s="7"/>
      <c r="G4" s="7"/>
      <c r="H4" s="9" t="s">
        <v>74</v>
      </c>
    </row>
    <row r="5" spans="1:12" ht="12.75" customHeight="1">
      <c r="B5" s="12" t="s">
        <v>73</v>
      </c>
      <c r="C5" s="13"/>
      <c r="D5" s="13"/>
      <c r="E5" s="13"/>
      <c r="F5" s="13"/>
      <c r="G5" s="13"/>
      <c r="H5" s="14" t="s">
        <v>73</v>
      </c>
      <c r="I5" s="15" t="s">
        <v>87</v>
      </c>
    </row>
    <row r="6" spans="1:12" ht="12.75" customHeight="1">
      <c r="B6" s="12" t="s">
        <v>68</v>
      </c>
      <c r="C6" s="13"/>
      <c r="D6" s="13"/>
      <c r="E6" s="13"/>
      <c r="F6" s="13"/>
      <c r="G6" s="13"/>
      <c r="H6" s="14" t="s">
        <v>68</v>
      </c>
      <c r="I6" s="11" t="s">
        <v>76</v>
      </c>
    </row>
    <row r="7" spans="1:12" ht="12.75" customHeight="1">
      <c r="B7" s="12"/>
      <c r="C7" s="13"/>
      <c r="D7" s="13"/>
      <c r="E7" s="13"/>
      <c r="F7" s="13"/>
      <c r="G7" s="13"/>
      <c r="H7" s="14"/>
      <c r="I7" s="11" t="s">
        <v>75</v>
      </c>
    </row>
    <row r="8" spans="1:12" ht="12.75" customHeight="1">
      <c r="B8" s="12" t="s">
        <v>69</v>
      </c>
      <c r="C8" s="13"/>
      <c r="D8" s="13"/>
      <c r="E8" s="13"/>
      <c r="F8" s="13"/>
      <c r="G8" s="13"/>
      <c r="H8" s="7"/>
    </row>
    <row r="9" spans="1:12" ht="12.75" customHeight="1">
      <c r="B9" s="12" t="s">
        <v>70</v>
      </c>
      <c r="C9" s="13"/>
      <c r="D9" s="13"/>
      <c r="E9" s="13"/>
      <c r="F9" s="13"/>
      <c r="G9" s="13"/>
      <c r="H9" s="7"/>
    </row>
    <row r="11" spans="1:12" ht="13.5" thickBot="1"/>
    <row r="12" spans="1:12" s="16" customFormat="1" ht="78" customHeight="1" thickBot="1">
      <c r="A12" s="41" t="s">
        <v>16</v>
      </c>
      <c r="B12" s="42" t="s">
        <v>86</v>
      </c>
      <c r="C12" s="43" t="s">
        <v>21</v>
      </c>
      <c r="D12" s="43" t="s">
        <v>1</v>
      </c>
      <c r="E12" s="43" t="s">
        <v>196</v>
      </c>
      <c r="F12" s="43" t="s">
        <v>413</v>
      </c>
      <c r="G12" s="43" t="s">
        <v>19</v>
      </c>
      <c r="H12" s="43" t="s">
        <v>20</v>
      </c>
      <c r="I12" s="43" t="s">
        <v>72</v>
      </c>
      <c r="J12" s="43" t="s">
        <v>17</v>
      </c>
      <c r="K12" s="44" t="s">
        <v>18</v>
      </c>
      <c r="L12" s="135" t="s">
        <v>611</v>
      </c>
    </row>
    <row r="13" spans="1:12" s="10" customFormat="1" ht="13.5" thickBot="1">
      <c r="A13" s="45"/>
      <c r="B13" s="38">
        <v>1</v>
      </c>
      <c r="C13" s="46">
        <v>2</v>
      </c>
      <c r="D13" s="38">
        <v>3</v>
      </c>
      <c r="E13" s="46">
        <v>4</v>
      </c>
      <c r="F13" s="38">
        <v>5</v>
      </c>
      <c r="G13" s="46">
        <v>6</v>
      </c>
      <c r="H13" s="38" t="s">
        <v>200</v>
      </c>
      <c r="I13" s="46">
        <v>8</v>
      </c>
      <c r="J13" s="38" t="s">
        <v>201</v>
      </c>
      <c r="K13" s="47" t="s">
        <v>202</v>
      </c>
      <c r="L13" s="120">
        <v>11</v>
      </c>
    </row>
    <row r="14" spans="1:12" ht="39" customHeight="1">
      <c r="A14" s="26" t="s">
        <v>89</v>
      </c>
      <c r="B14" s="77" t="s">
        <v>400</v>
      </c>
      <c r="C14" s="108" t="s">
        <v>79</v>
      </c>
      <c r="D14" s="27"/>
      <c r="E14" s="28"/>
      <c r="F14" s="35">
        <v>350</v>
      </c>
      <c r="G14" s="28"/>
      <c r="H14" s="159">
        <f>F14*G14</f>
        <v>0</v>
      </c>
      <c r="I14" s="37"/>
      <c r="J14" s="159">
        <f>H14*I14</f>
        <v>0</v>
      </c>
      <c r="K14" s="161">
        <f>H14+J14</f>
        <v>0</v>
      </c>
      <c r="L14" s="140"/>
    </row>
    <row r="15" spans="1:12" ht="39.950000000000003" customHeight="1">
      <c r="A15" s="26" t="s">
        <v>90</v>
      </c>
      <c r="B15" s="77" t="s">
        <v>401</v>
      </c>
      <c r="C15" s="108" t="s">
        <v>79</v>
      </c>
      <c r="D15" s="27"/>
      <c r="E15" s="28"/>
      <c r="F15" s="35">
        <v>16</v>
      </c>
      <c r="G15" s="28"/>
      <c r="H15" s="159">
        <f t="shared" ref="H15:H78" si="0">F15*G15</f>
        <v>0</v>
      </c>
      <c r="I15" s="37"/>
      <c r="J15" s="159">
        <f t="shared" ref="J15:J78" si="1">H15*I15</f>
        <v>0</v>
      </c>
      <c r="K15" s="161">
        <f t="shared" ref="K15:K78" si="2">H15+J15</f>
        <v>0</v>
      </c>
      <c r="L15" s="103"/>
    </row>
    <row r="16" spans="1:12" ht="42" customHeight="1">
      <c r="A16" s="26" t="s">
        <v>91</v>
      </c>
      <c r="B16" s="77" t="s">
        <v>332</v>
      </c>
      <c r="C16" s="108" t="s">
        <v>79</v>
      </c>
      <c r="D16" s="27"/>
      <c r="E16" s="28"/>
      <c r="F16" s="35">
        <v>10</v>
      </c>
      <c r="G16" s="28"/>
      <c r="H16" s="159">
        <f t="shared" si="0"/>
        <v>0</v>
      </c>
      <c r="I16" s="37"/>
      <c r="J16" s="159">
        <f t="shared" si="1"/>
        <v>0</v>
      </c>
      <c r="K16" s="161">
        <f t="shared" si="2"/>
        <v>0</v>
      </c>
      <c r="L16" s="103"/>
    </row>
    <row r="17" spans="1:12" ht="30" customHeight="1">
      <c r="A17" s="26" t="s">
        <v>92</v>
      </c>
      <c r="B17" s="84" t="s">
        <v>333</v>
      </c>
      <c r="C17" s="109" t="s">
        <v>79</v>
      </c>
      <c r="D17" s="27"/>
      <c r="E17" s="28"/>
      <c r="F17" s="35">
        <v>160</v>
      </c>
      <c r="G17" s="28"/>
      <c r="H17" s="159">
        <f t="shared" si="0"/>
        <v>0</v>
      </c>
      <c r="I17" s="37"/>
      <c r="J17" s="159">
        <f t="shared" si="1"/>
        <v>0</v>
      </c>
      <c r="K17" s="161">
        <f t="shared" si="2"/>
        <v>0</v>
      </c>
      <c r="L17" s="103"/>
    </row>
    <row r="18" spans="1:12" ht="39" customHeight="1">
      <c r="A18" s="26" t="s">
        <v>93</v>
      </c>
      <c r="B18" s="77" t="s">
        <v>334</v>
      </c>
      <c r="C18" s="108" t="s">
        <v>79</v>
      </c>
      <c r="D18" s="27" t="s">
        <v>395</v>
      </c>
      <c r="E18" s="28"/>
      <c r="F18" s="35">
        <v>160</v>
      </c>
      <c r="G18" s="28"/>
      <c r="H18" s="159">
        <f t="shared" si="0"/>
        <v>0</v>
      </c>
      <c r="I18" s="37"/>
      <c r="J18" s="159">
        <f t="shared" si="1"/>
        <v>0</v>
      </c>
      <c r="K18" s="161">
        <f t="shared" si="2"/>
        <v>0</v>
      </c>
      <c r="L18" s="103"/>
    </row>
    <row r="19" spans="1:12" ht="40.5" customHeight="1">
      <c r="A19" s="26" t="s">
        <v>94</v>
      </c>
      <c r="B19" s="84" t="s">
        <v>553</v>
      </c>
      <c r="C19" s="108" t="s">
        <v>79</v>
      </c>
      <c r="D19" s="27"/>
      <c r="E19" s="28"/>
      <c r="F19" s="35">
        <v>250</v>
      </c>
      <c r="G19" s="28"/>
      <c r="H19" s="159">
        <f t="shared" si="0"/>
        <v>0</v>
      </c>
      <c r="I19" s="37"/>
      <c r="J19" s="159">
        <f t="shared" si="1"/>
        <v>0</v>
      </c>
      <c r="K19" s="161">
        <f t="shared" si="2"/>
        <v>0</v>
      </c>
      <c r="L19" s="103"/>
    </row>
    <row r="20" spans="1:12" ht="40.5" customHeight="1">
      <c r="A20" s="26" t="s">
        <v>95</v>
      </c>
      <c r="B20" s="84" t="s">
        <v>608</v>
      </c>
      <c r="C20" s="108" t="s">
        <v>79</v>
      </c>
      <c r="D20" s="27"/>
      <c r="E20" s="28"/>
      <c r="F20" s="35">
        <v>60</v>
      </c>
      <c r="G20" s="28"/>
      <c r="H20" s="159">
        <f t="shared" si="0"/>
        <v>0</v>
      </c>
      <c r="I20" s="37"/>
      <c r="J20" s="159">
        <f t="shared" si="1"/>
        <v>0</v>
      </c>
      <c r="K20" s="161">
        <f t="shared" si="2"/>
        <v>0</v>
      </c>
      <c r="L20" s="103"/>
    </row>
    <row r="21" spans="1:12" ht="27" customHeight="1">
      <c r="A21" s="26" t="s">
        <v>96</v>
      </c>
      <c r="B21" s="25" t="s">
        <v>335</v>
      </c>
      <c r="C21" s="108" t="s">
        <v>79</v>
      </c>
      <c r="D21" s="40"/>
      <c r="E21" s="91"/>
      <c r="F21" s="35">
        <v>70</v>
      </c>
      <c r="G21" s="28"/>
      <c r="H21" s="159">
        <f t="shared" si="0"/>
        <v>0</v>
      </c>
      <c r="I21" s="37"/>
      <c r="J21" s="159">
        <f t="shared" si="1"/>
        <v>0</v>
      </c>
      <c r="K21" s="161">
        <f t="shared" si="2"/>
        <v>0</v>
      </c>
      <c r="L21" s="103"/>
    </row>
    <row r="22" spans="1:12" ht="27" customHeight="1">
      <c r="A22" s="26" t="s">
        <v>97</v>
      </c>
      <c r="B22" s="29" t="s">
        <v>562</v>
      </c>
      <c r="C22" s="108" t="s">
        <v>79</v>
      </c>
      <c r="D22" s="40"/>
      <c r="E22" s="91"/>
      <c r="F22" s="35">
        <v>15</v>
      </c>
      <c r="G22" s="28"/>
      <c r="H22" s="159">
        <f t="shared" si="0"/>
        <v>0</v>
      </c>
      <c r="I22" s="37"/>
      <c r="J22" s="159">
        <f t="shared" si="1"/>
        <v>0</v>
      </c>
      <c r="K22" s="161">
        <f t="shared" si="2"/>
        <v>0</v>
      </c>
      <c r="L22" s="103"/>
    </row>
    <row r="23" spans="1:12" ht="27" customHeight="1">
      <c r="A23" s="26" t="s">
        <v>98</v>
      </c>
      <c r="B23" s="77" t="s">
        <v>554</v>
      </c>
      <c r="C23" s="108" t="s">
        <v>79</v>
      </c>
      <c r="D23" s="27"/>
      <c r="E23" s="28"/>
      <c r="F23" s="35">
        <v>60</v>
      </c>
      <c r="G23" s="28"/>
      <c r="H23" s="159">
        <f t="shared" si="0"/>
        <v>0</v>
      </c>
      <c r="I23" s="37"/>
      <c r="J23" s="159">
        <f t="shared" si="1"/>
        <v>0</v>
      </c>
      <c r="K23" s="161">
        <f t="shared" si="2"/>
        <v>0</v>
      </c>
      <c r="L23" s="103"/>
    </row>
    <row r="24" spans="1:12" ht="27" customHeight="1">
      <c r="A24" s="26" t="s">
        <v>99</v>
      </c>
      <c r="B24" s="84" t="s">
        <v>555</v>
      </c>
      <c r="C24" s="108" t="s">
        <v>79</v>
      </c>
      <c r="D24" s="27"/>
      <c r="E24" s="28"/>
      <c r="F24" s="35">
        <v>20</v>
      </c>
      <c r="G24" s="28"/>
      <c r="H24" s="159">
        <f t="shared" si="0"/>
        <v>0</v>
      </c>
      <c r="I24" s="37"/>
      <c r="J24" s="159">
        <f t="shared" si="1"/>
        <v>0</v>
      </c>
      <c r="K24" s="161">
        <f t="shared" si="2"/>
        <v>0</v>
      </c>
      <c r="L24" s="103"/>
    </row>
    <row r="25" spans="1:12" ht="27" customHeight="1">
      <c r="A25" s="26" t="s">
        <v>100</v>
      </c>
      <c r="B25" s="77" t="s">
        <v>556</v>
      </c>
      <c r="C25" s="108" t="s">
        <v>79</v>
      </c>
      <c r="D25" s="27"/>
      <c r="E25" s="28"/>
      <c r="F25" s="35">
        <v>10</v>
      </c>
      <c r="G25" s="28"/>
      <c r="H25" s="159">
        <f t="shared" si="0"/>
        <v>0</v>
      </c>
      <c r="I25" s="37"/>
      <c r="J25" s="159">
        <f t="shared" si="1"/>
        <v>0</v>
      </c>
      <c r="K25" s="161">
        <f t="shared" si="2"/>
        <v>0</v>
      </c>
      <c r="L25" s="103"/>
    </row>
    <row r="26" spans="1:12" ht="27" customHeight="1">
      <c r="A26" s="26" t="s">
        <v>101</v>
      </c>
      <c r="B26" s="77" t="s">
        <v>482</v>
      </c>
      <c r="C26" s="108" t="s">
        <v>79</v>
      </c>
      <c r="D26" s="27"/>
      <c r="E26" s="28"/>
      <c r="F26" s="35">
        <v>120</v>
      </c>
      <c r="G26" s="28"/>
      <c r="H26" s="159">
        <f t="shared" si="0"/>
        <v>0</v>
      </c>
      <c r="I26" s="37"/>
      <c r="J26" s="159">
        <f t="shared" si="1"/>
        <v>0</v>
      </c>
      <c r="K26" s="161">
        <f t="shared" si="2"/>
        <v>0</v>
      </c>
      <c r="L26" s="103"/>
    </row>
    <row r="27" spans="1:12" ht="27" customHeight="1">
      <c r="A27" s="26" t="s">
        <v>102</v>
      </c>
      <c r="B27" s="77" t="s">
        <v>397</v>
      </c>
      <c r="C27" s="108" t="s">
        <v>79</v>
      </c>
      <c r="D27" s="27"/>
      <c r="E27" s="28"/>
      <c r="F27" s="35">
        <v>15</v>
      </c>
      <c r="G27" s="28"/>
      <c r="H27" s="159">
        <f t="shared" si="0"/>
        <v>0</v>
      </c>
      <c r="I27" s="37"/>
      <c r="J27" s="159">
        <f t="shared" si="1"/>
        <v>0</v>
      </c>
      <c r="K27" s="161">
        <f t="shared" si="2"/>
        <v>0</v>
      </c>
      <c r="L27" s="103"/>
    </row>
    <row r="28" spans="1:12" ht="27" customHeight="1">
      <c r="A28" s="26" t="s">
        <v>103</v>
      </c>
      <c r="B28" s="77" t="s">
        <v>396</v>
      </c>
      <c r="C28" s="108" t="s">
        <v>79</v>
      </c>
      <c r="D28" s="27"/>
      <c r="E28" s="28"/>
      <c r="F28" s="35">
        <v>12</v>
      </c>
      <c r="G28" s="28"/>
      <c r="H28" s="159">
        <f t="shared" si="0"/>
        <v>0</v>
      </c>
      <c r="I28" s="37"/>
      <c r="J28" s="159">
        <f t="shared" si="1"/>
        <v>0</v>
      </c>
      <c r="K28" s="161">
        <f t="shared" si="2"/>
        <v>0</v>
      </c>
      <c r="L28" s="103"/>
    </row>
    <row r="29" spans="1:12" ht="25.5">
      <c r="A29" s="26" t="s">
        <v>104</v>
      </c>
      <c r="B29" s="77" t="s">
        <v>600</v>
      </c>
      <c r="C29" s="108" t="s">
        <v>79</v>
      </c>
      <c r="D29" s="27"/>
      <c r="E29" s="28"/>
      <c r="F29" s="35">
        <v>80</v>
      </c>
      <c r="G29" s="28"/>
      <c r="H29" s="159">
        <f t="shared" si="0"/>
        <v>0</v>
      </c>
      <c r="I29" s="37"/>
      <c r="J29" s="159">
        <f t="shared" si="1"/>
        <v>0</v>
      </c>
      <c r="K29" s="161">
        <f t="shared" si="2"/>
        <v>0</v>
      </c>
      <c r="L29" s="103"/>
    </row>
    <row r="30" spans="1:12" ht="25.5">
      <c r="A30" s="26" t="s">
        <v>105</v>
      </c>
      <c r="B30" s="84" t="s">
        <v>601</v>
      </c>
      <c r="C30" s="108" t="s">
        <v>79</v>
      </c>
      <c r="D30" s="27"/>
      <c r="E30" s="28"/>
      <c r="F30" s="35">
        <v>60</v>
      </c>
      <c r="G30" s="28"/>
      <c r="H30" s="159">
        <f t="shared" si="0"/>
        <v>0</v>
      </c>
      <c r="I30" s="37"/>
      <c r="J30" s="159">
        <f t="shared" si="1"/>
        <v>0</v>
      </c>
      <c r="K30" s="161">
        <f t="shared" si="2"/>
        <v>0</v>
      </c>
      <c r="L30" s="103"/>
    </row>
    <row r="31" spans="1:12" ht="25.5">
      <c r="A31" s="26" t="s">
        <v>106</v>
      </c>
      <c r="B31" s="77" t="s">
        <v>563</v>
      </c>
      <c r="C31" s="108" t="s">
        <v>79</v>
      </c>
      <c r="D31" s="27"/>
      <c r="E31" s="28"/>
      <c r="F31" s="35">
        <v>100</v>
      </c>
      <c r="G31" s="28"/>
      <c r="H31" s="159">
        <f t="shared" si="0"/>
        <v>0</v>
      </c>
      <c r="I31" s="37"/>
      <c r="J31" s="159">
        <f t="shared" si="1"/>
        <v>0</v>
      </c>
      <c r="K31" s="161">
        <f t="shared" si="2"/>
        <v>0</v>
      </c>
      <c r="L31" s="103"/>
    </row>
    <row r="32" spans="1:12" ht="25.5">
      <c r="A32" s="26" t="s">
        <v>107</v>
      </c>
      <c r="B32" s="77" t="s">
        <v>564</v>
      </c>
      <c r="C32" s="108" t="s">
        <v>79</v>
      </c>
      <c r="D32" s="27"/>
      <c r="E32" s="28"/>
      <c r="F32" s="35">
        <v>120</v>
      </c>
      <c r="G32" s="28"/>
      <c r="H32" s="159">
        <f t="shared" si="0"/>
        <v>0</v>
      </c>
      <c r="I32" s="37"/>
      <c r="J32" s="159">
        <f t="shared" si="1"/>
        <v>0</v>
      </c>
      <c r="K32" s="161">
        <f t="shared" si="2"/>
        <v>0</v>
      </c>
      <c r="L32" s="103"/>
    </row>
    <row r="33" spans="1:12" ht="25.5">
      <c r="A33" s="26" t="s">
        <v>108</v>
      </c>
      <c r="B33" s="77" t="s">
        <v>565</v>
      </c>
      <c r="C33" s="108" t="s">
        <v>79</v>
      </c>
      <c r="D33" s="27"/>
      <c r="E33" s="28"/>
      <c r="F33" s="35">
        <v>100</v>
      </c>
      <c r="G33" s="28"/>
      <c r="H33" s="159">
        <f t="shared" si="0"/>
        <v>0</v>
      </c>
      <c r="I33" s="37"/>
      <c r="J33" s="159">
        <f t="shared" si="1"/>
        <v>0</v>
      </c>
      <c r="K33" s="161">
        <f t="shared" si="2"/>
        <v>0</v>
      </c>
      <c r="L33" s="103"/>
    </row>
    <row r="34" spans="1:12" ht="27" customHeight="1">
      <c r="A34" s="26" t="s">
        <v>109</v>
      </c>
      <c r="B34" s="77" t="s">
        <v>546</v>
      </c>
      <c r="C34" s="108" t="s">
        <v>79</v>
      </c>
      <c r="D34" s="27"/>
      <c r="E34" s="28"/>
      <c r="F34" s="35">
        <v>5</v>
      </c>
      <c r="G34" s="28"/>
      <c r="H34" s="159">
        <f t="shared" si="0"/>
        <v>0</v>
      </c>
      <c r="I34" s="37"/>
      <c r="J34" s="159">
        <f t="shared" si="1"/>
        <v>0</v>
      </c>
      <c r="K34" s="161">
        <f t="shared" si="2"/>
        <v>0</v>
      </c>
      <c r="L34" s="103"/>
    </row>
    <row r="35" spans="1:12" ht="25.5">
      <c r="A35" s="26" t="s">
        <v>110</v>
      </c>
      <c r="B35" s="84" t="s">
        <v>547</v>
      </c>
      <c r="C35" s="108" t="s">
        <v>79</v>
      </c>
      <c r="D35" s="27"/>
      <c r="E35" s="28"/>
      <c r="F35" s="35">
        <v>46</v>
      </c>
      <c r="G35" s="28"/>
      <c r="H35" s="159">
        <f t="shared" si="0"/>
        <v>0</v>
      </c>
      <c r="I35" s="37"/>
      <c r="J35" s="159">
        <f t="shared" si="1"/>
        <v>0</v>
      </c>
      <c r="K35" s="161">
        <f t="shared" si="2"/>
        <v>0</v>
      </c>
      <c r="L35" s="103"/>
    </row>
    <row r="36" spans="1:12" ht="27" customHeight="1">
      <c r="A36" s="26" t="s">
        <v>111</v>
      </c>
      <c r="B36" s="84" t="s">
        <v>548</v>
      </c>
      <c r="C36" s="108" t="s">
        <v>79</v>
      </c>
      <c r="D36" s="27"/>
      <c r="E36" s="28"/>
      <c r="F36" s="35">
        <v>3</v>
      </c>
      <c r="G36" s="66"/>
      <c r="H36" s="159">
        <f t="shared" si="0"/>
        <v>0</v>
      </c>
      <c r="I36" s="37"/>
      <c r="J36" s="159">
        <f t="shared" si="1"/>
        <v>0</v>
      </c>
      <c r="K36" s="161">
        <f t="shared" si="2"/>
        <v>0</v>
      </c>
      <c r="L36" s="103"/>
    </row>
    <row r="37" spans="1:12" ht="30.75" customHeight="1">
      <c r="A37" s="26" t="s">
        <v>112</v>
      </c>
      <c r="B37" s="29" t="s">
        <v>660</v>
      </c>
      <c r="C37" s="108" t="s">
        <v>79</v>
      </c>
      <c r="D37" s="27"/>
      <c r="E37" s="28"/>
      <c r="F37" s="35">
        <v>40</v>
      </c>
      <c r="G37" s="66"/>
      <c r="H37" s="159">
        <f t="shared" si="0"/>
        <v>0</v>
      </c>
      <c r="I37" s="37"/>
      <c r="J37" s="159">
        <f t="shared" si="1"/>
        <v>0</v>
      </c>
      <c r="K37" s="161">
        <f t="shared" si="2"/>
        <v>0</v>
      </c>
      <c r="L37" s="103"/>
    </row>
    <row r="38" spans="1:12" ht="24.95" customHeight="1">
      <c r="A38" s="26" t="s">
        <v>113</v>
      </c>
      <c r="B38" s="25" t="s">
        <v>557</v>
      </c>
      <c r="C38" s="108" t="s">
        <v>79</v>
      </c>
      <c r="D38" s="27"/>
      <c r="E38" s="28"/>
      <c r="F38" s="35">
        <v>330</v>
      </c>
      <c r="G38" s="28"/>
      <c r="H38" s="159">
        <f t="shared" si="0"/>
        <v>0</v>
      </c>
      <c r="I38" s="37"/>
      <c r="J38" s="159">
        <f t="shared" si="1"/>
        <v>0</v>
      </c>
      <c r="K38" s="161">
        <f t="shared" si="2"/>
        <v>0</v>
      </c>
      <c r="L38" s="103"/>
    </row>
    <row r="39" spans="1:12" ht="24.95" customHeight="1">
      <c r="A39" s="26" t="s">
        <v>114</v>
      </c>
      <c r="B39" s="25" t="s">
        <v>336</v>
      </c>
      <c r="C39" s="108" t="s">
        <v>79</v>
      </c>
      <c r="D39" s="27"/>
      <c r="E39" s="28"/>
      <c r="F39" s="35">
        <v>3</v>
      </c>
      <c r="G39" s="28"/>
      <c r="H39" s="159">
        <f t="shared" si="0"/>
        <v>0</v>
      </c>
      <c r="I39" s="37"/>
      <c r="J39" s="159">
        <f t="shared" si="1"/>
        <v>0</v>
      </c>
      <c r="K39" s="161">
        <f t="shared" si="2"/>
        <v>0</v>
      </c>
      <c r="L39" s="103"/>
    </row>
    <row r="40" spans="1:12" ht="24.95" customHeight="1">
      <c r="A40" s="26" t="s">
        <v>115</v>
      </c>
      <c r="B40" s="25" t="s">
        <v>661</v>
      </c>
      <c r="C40" s="108" t="s">
        <v>79</v>
      </c>
      <c r="D40" s="27"/>
      <c r="E40" s="28"/>
      <c r="F40" s="35">
        <v>50</v>
      </c>
      <c r="G40" s="28"/>
      <c r="H40" s="159">
        <f t="shared" si="0"/>
        <v>0</v>
      </c>
      <c r="I40" s="37"/>
      <c r="J40" s="159">
        <f t="shared" si="1"/>
        <v>0</v>
      </c>
      <c r="K40" s="161">
        <f t="shared" si="2"/>
        <v>0</v>
      </c>
      <c r="L40" s="103"/>
    </row>
    <row r="41" spans="1:12" ht="24.95" customHeight="1">
      <c r="A41" s="26" t="s">
        <v>116</v>
      </c>
      <c r="B41" s="25" t="s">
        <v>664</v>
      </c>
      <c r="C41" s="108" t="s">
        <v>79</v>
      </c>
      <c r="D41" s="27"/>
      <c r="E41" s="28"/>
      <c r="F41" s="35">
        <v>30</v>
      </c>
      <c r="G41" s="28"/>
      <c r="H41" s="159">
        <f t="shared" si="0"/>
        <v>0</v>
      </c>
      <c r="I41" s="37"/>
      <c r="J41" s="159">
        <f t="shared" si="1"/>
        <v>0</v>
      </c>
      <c r="K41" s="161">
        <f t="shared" si="2"/>
        <v>0</v>
      </c>
      <c r="L41" s="103"/>
    </row>
    <row r="42" spans="1:12" ht="27.75" customHeight="1">
      <c r="A42" s="26" t="s">
        <v>117</v>
      </c>
      <c r="B42" s="25" t="s">
        <v>662</v>
      </c>
      <c r="C42" s="108" t="s">
        <v>79</v>
      </c>
      <c r="D42" s="27"/>
      <c r="E42" s="28"/>
      <c r="F42" s="35">
        <v>150</v>
      </c>
      <c r="G42" s="28"/>
      <c r="H42" s="159">
        <f t="shared" si="0"/>
        <v>0</v>
      </c>
      <c r="I42" s="37"/>
      <c r="J42" s="159">
        <f t="shared" si="1"/>
        <v>0</v>
      </c>
      <c r="K42" s="161">
        <f t="shared" si="2"/>
        <v>0</v>
      </c>
      <c r="L42" s="103"/>
    </row>
    <row r="43" spans="1:12" ht="26.25" customHeight="1">
      <c r="A43" s="26" t="s">
        <v>118</v>
      </c>
      <c r="B43" s="25" t="s">
        <v>663</v>
      </c>
      <c r="C43" s="108" t="s">
        <v>79</v>
      </c>
      <c r="D43" s="27"/>
      <c r="E43" s="28"/>
      <c r="F43" s="35">
        <v>60</v>
      </c>
      <c r="G43" s="28"/>
      <c r="H43" s="159">
        <f t="shared" si="0"/>
        <v>0</v>
      </c>
      <c r="I43" s="37"/>
      <c r="J43" s="159">
        <f t="shared" si="1"/>
        <v>0</v>
      </c>
      <c r="K43" s="161">
        <f t="shared" si="2"/>
        <v>0</v>
      </c>
      <c r="L43" s="103"/>
    </row>
    <row r="44" spans="1:12" ht="24.95" customHeight="1">
      <c r="A44" s="26" t="s">
        <v>119</v>
      </c>
      <c r="B44" s="29" t="s">
        <v>658</v>
      </c>
      <c r="C44" s="109" t="s">
        <v>79</v>
      </c>
      <c r="D44" s="93"/>
      <c r="E44" s="66"/>
      <c r="F44" s="65">
        <v>3</v>
      </c>
      <c r="G44" s="66"/>
      <c r="H44" s="159">
        <f t="shared" si="0"/>
        <v>0</v>
      </c>
      <c r="I44" s="37"/>
      <c r="J44" s="159">
        <f t="shared" si="1"/>
        <v>0</v>
      </c>
      <c r="K44" s="161">
        <f t="shared" si="2"/>
        <v>0</v>
      </c>
      <c r="L44" s="103"/>
    </row>
    <row r="45" spans="1:12" ht="24.95" customHeight="1">
      <c r="A45" s="26" t="s">
        <v>120</v>
      </c>
      <c r="B45" s="29" t="s">
        <v>659</v>
      </c>
      <c r="C45" s="109" t="s">
        <v>79</v>
      </c>
      <c r="D45" s="93"/>
      <c r="E45" s="66"/>
      <c r="F45" s="65">
        <v>10</v>
      </c>
      <c r="G45" s="66"/>
      <c r="H45" s="159">
        <f t="shared" si="0"/>
        <v>0</v>
      </c>
      <c r="I45" s="37"/>
      <c r="J45" s="159">
        <f t="shared" si="1"/>
        <v>0</v>
      </c>
      <c r="K45" s="161">
        <f t="shared" si="2"/>
        <v>0</v>
      </c>
      <c r="L45" s="103"/>
    </row>
    <row r="46" spans="1:12" ht="24.95" customHeight="1">
      <c r="A46" s="26" t="s">
        <v>2</v>
      </c>
      <c r="B46" s="29" t="s">
        <v>388</v>
      </c>
      <c r="C46" s="109" t="s">
        <v>79</v>
      </c>
      <c r="D46" s="93"/>
      <c r="E46" s="66"/>
      <c r="F46" s="65">
        <v>7</v>
      </c>
      <c r="G46" s="66"/>
      <c r="H46" s="159">
        <f t="shared" si="0"/>
        <v>0</v>
      </c>
      <c r="I46" s="37"/>
      <c r="J46" s="159">
        <f t="shared" si="1"/>
        <v>0</v>
      </c>
      <c r="K46" s="161">
        <f t="shared" si="2"/>
        <v>0</v>
      </c>
      <c r="L46" s="103"/>
    </row>
    <row r="47" spans="1:12" ht="24.95" customHeight="1">
      <c r="A47" s="26" t="s">
        <v>3</v>
      </c>
      <c r="B47" s="29" t="s">
        <v>389</v>
      </c>
      <c r="C47" s="109" t="s">
        <v>79</v>
      </c>
      <c r="D47" s="93"/>
      <c r="E47" s="66"/>
      <c r="F47" s="65">
        <v>2</v>
      </c>
      <c r="G47" s="66"/>
      <c r="H47" s="159">
        <f t="shared" si="0"/>
        <v>0</v>
      </c>
      <c r="I47" s="37"/>
      <c r="J47" s="159">
        <f t="shared" si="1"/>
        <v>0</v>
      </c>
      <c r="K47" s="161">
        <f t="shared" si="2"/>
        <v>0</v>
      </c>
      <c r="L47" s="103"/>
    </row>
    <row r="48" spans="1:12" ht="24.95" customHeight="1">
      <c r="A48" s="26" t="s">
        <v>4</v>
      </c>
      <c r="B48" s="29" t="s">
        <v>391</v>
      </c>
      <c r="C48" s="109" t="s">
        <v>79</v>
      </c>
      <c r="D48" s="93"/>
      <c r="E48" s="66"/>
      <c r="F48" s="65">
        <v>2</v>
      </c>
      <c r="G48" s="66"/>
      <c r="H48" s="159">
        <f t="shared" si="0"/>
        <v>0</v>
      </c>
      <c r="I48" s="37"/>
      <c r="J48" s="159">
        <f t="shared" si="1"/>
        <v>0</v>
      </c>
      <c r="K48" s="161">
        <f t="shared" si="2"/>
        <v>0</v>
      </c>
      <c r="L48" s="103"/>
    </row>
    <row r="49" spans="1:12" ht="24.95" customHeight="1">
      <c r="A49" s="26" t="s">
        <v>5</v>
      </c>
      <c r="B49" s="29" t="s">
        <v>390</v>
      </c>
      <c r="C49" s="109" t="s">
        <v>79</v>
      </c>
      <c r="D49" s="93"/>
      <c r="E49" s="66"/>
      <c r="F49" s="65">
        <v>3</v>
      </c>
      <c r="G49" s="66"/>
      <c r="H49" s="159">
        <f t="shared" si="0"/>
        <v>0</v>
      </c>
      <c r="I49" s="37"/>
      <c r="J49" s="159">
        <f t="shared" si="1"/>
        <v>0</v>
      </c>
      <c r="K49" s="161">
        <f t="shared" si="2"/>
        <v>0</v>
      </c>
      <c r="L49" s="103"/>
    </row>
    <row r="50" spans="1:12" ht="24.95" customHeight="1">
      <c r="A50" s="26" t="s">
        <v>6</v>
      </c>
      <c r="B50" s="29" t="s">
        <v>505</v>
      </c>
      <c r="C50" s="109" t="s">
        <v>79</v>
      </c>
      <c r="D50" s="93"/>
      <c r="E50" s="66"/>
      <c r="F50" s="65">
        <v>2</v>
      </c>
      <c r="G50" s="66"/>
      <c r="H50" s="159">
        <f t="shared" si="0"/>
        <v>0</v>
      </c>
      <c r="I50" s="37"/>
      <c r="J50" s="159">
        <f t="shared" si="1"/>
        <v>0</v>
      </c>
      <c r="K50" s="161">
        <f t="shared" si="2"/>
        <v>0</v>
      </c>
      <c r="L50" s="103"/>
    </row>
    <row r="51" spans="1:12" ht="37.5" customHeight="1">
      <c r="A51" s="26" t="s">
        <v>7</v>
      </c>
      <c r="B51" s="107" t="s">
        <v>603</v>
      </c>
      <c r="C51" s="108" t="s">
        <v>77</v>
      </c>
      <c r="D51" s="27"/>
      <c r="E51" s="28"/>
      <c r="F51" s="35">
        <v>15000</v>
      </c>
      <c r="G51" s="28"/>
      <c r="H51" s="159">
        <f t="shared" si="0"/>
        <v>0</v>
      </c>
      <c r="I51" s="37"/>
      <c r="J51" s="159">
        <f t="shared" si="1"/>
        <v>0</v>
      </c>
      <c r="K51" s="161">
        <f t="shared" si="2"/>
        <v>0</v>
      </c>
      <c r="L51" s="103"/>
    </row>
    <row r="52" spans="1:12" ht="39" customHeight="1">
      <c r="A52" s="26" t="s">
        <v>8</v>
      </c>
      <c r="B52" s="84" t="s">
        <v>604</v>
      </c>
      <c r="C52" s="108" t="s">
        <v>77</v>
      </c>
      <c r="D52" s="27"/>
      <c r="E52" s="28"/>
      <c r="F52" s="35">
        <v>12000</v>
      </c>
      <c r="G52" s="28"/>
      <c r="H52" s="159">
        <f t="shared" si="0"/>
        <v>0</v>
      </c>
      <c r="I52" s="37"/>
      <c r="J52" s="159">
        <f t="shared" si="1"/>
        <v>0</v>
      </c>
      <c r="K52" s="161">
        <f t="shared" si="2"/>
        <v>0</v>
      </c>
      <c r="L52" s="103"/>
    </row>
    <row r="53" spans="1:12" ht="24.95" customHeight="1">
      <c r="A53" s="26" t="s">
        <v>9</v>
      </c>
      <c r="B53" s="25" t="s">
        <v>558</v>
      </c>
      <c r="C53" s="108" t="s">
        <v>67</v>
      </c>
      <c r="D53" s="27"/>
      <c r="E53" s="28"/>
      <c r="F53" s="35">
        <v>1600</v>
      </c>
      <c r="G53" s="28"/>
      <c r="H53" s="159">
        <f t="shared" si="0"/>
        <v>0</v>
      </c>
      <c r="I53" s="37"/>
      <c r="J53" s="159">
        <f t="shared" si="1"/>
        <v>0</v>
      </c>
      <c r="K53" s="161">
        <f t="shared" si="2"/>
        <v>0</v>
      </c>
      <c r="L53" s="103"/>
    </row>
    <row r="54" spans="1:12" ht="24.95" customHeight="1">
      <c r="A54" s="26" t="s">
        <v>10</v>
      </c>
      <c r="B54" s="25" t="s">
        <v>559</v>
      </c>
      <c r="C54" s="108" t="s">
        <v>67</v>
      </c>
      <c r="D54" s="27"/>
      <c r="E54" s="28"/>
      <c r="F54" s="35">
        <v>160</v>
      </c>
      <c r="G54" s="28"/>
      <c r="H54" s="159">
        <f t="shared" si="0"/>
        <v>0</v>
      </c>
      <c r="I54" s="37"/>
      <c r="J54" s="159">
        <f t="shared" si="1"/>
        <v>0</v>
      </c>
      <c r="K54" s="161">
        <f t="shared" si="2"/>
        <v>0</v>
      </c>
      <c r="L54" s="103"/>
    </row>
    <row r="55" spans="1:12" ht="27" customHeight="1">
      <c r="A55" s="26" t="s">
        <v>11</v>
      </c>
      <c r="B55" s="25" t="s">
        <v>602</v>
      </c>
      <c r="C55" s="108" t="s">
        <v>67</v>
      </c>
      <c r="D55" s="27"/>
      <c r="E55" s="28"/>
      <c r="F55" s="35">
        <v>900</v>
      </c>
      <c r="G55" s="28"/>
      <c r="H55" s="159">
        <f t="shared" si="0"/>
        <v>0</v>
      </c>
      <c r="I55" s="37"/>
      <c r="J55" s="159">
        <f t="shared" si="1"/>
        <v>0</v>
      </c>
      <c r="K55" s="161">
        <f t="shared" si="2"/>
        <v>0</v>
      </c>
      <c r="L55" s="103"/>
    </row>
    <row r="56" spans="1:12" ht="27" customHeight="1">
      <c r="A56" s="26" t="s">
        <v>12</v>
      </c>
      <c r="B56" s="25" t="s">
        <v>560</v>
      </c>
      <c r="C56" s="108" t="s">
        <v>67</v>
      </c>
      <c r="D56" s="27"/>
      <c r="E56" s="28"/>
      <c r="F56" s="35">
        <v>60</v>
      </c>
      <c r="G56" s="28"/>
      <c r="H56" s="159">
        <f t="shared" si="0"/>
        <v>0</v>
      </c>
      <c r="I56" s="37"/>
      <c r="J56" s="159">
        <f t="shared" si="1"/>
        <v>0</v>
      </c>
      <c r="K56" s="161">
        <f t="shared" si="2"/>
        <v>0</v>
      </c>
      <c r="L56" s="103"/>
    </row>
    <row r="57" spans="1:12" ht="39" customHeight="1">
      <c r="A57" s="26" t="s">
        <v>13</v>
      </c>
      <c r="B57" s="25" t="s">
        <v>402</v>
      </c>
      <c r="C57" s="108" t="s">
        <v>67</v>
      </c>
      <c r="D57" s="27"/>
      <c r="E57" s="28"/>
      <c r="F57" s="35">
        <v>60</v>
      </c>
      <c r="G57" s="28"/>
      <c r="H57" s="159">
        <f t="shared" si="0"/>
        <v>0</v>
      </c>
      <c r="I57" s="37"/>
      <c r="J57" s="159">
        <f t="shared" si="1"/>
        <v>0</v>
      </c>
      <c r="K57" s="161">
        <f t="shared" si="2"/>
        <v>0</v>
      </c>
      <c r="L57" s="103"/>
    </row>
    <row r="58" spans="1:12" ht="32.25" customHeight="1">
      <c r="A58" s="26" t="s">
        <v>14</v>
      </c>
      <c r="B58" s="29" t="s">
        <v>561</v>
      </c>
      <c r="C58" s="109" t="s">
        <v>79</v>
      </c>
      <c r="D58" s="27"/>
      <c r="E58" s="28"/>
      <c r="F58" s="35">
        <v>5</v>
      </c>
      <c r="G58" s="28"/>
      <c r="H58" s="159">
        <f t="shared" si="0"/>
        <v>0</v>
      </c>
      <c r="I58" s="37"/>
      <c r="J58" s="159">
        <f t="shared" si="1"/>
        <v>0</v>
      </c>
      <c r="K58" s="161">
        <f t="shared" si="2"/>
        <v>0</v>
      </c>
      <c r="L58" s="103"/>
    </row>
    <row r="59" spans="1:12" ht="30.75" customHeight="1">
      <c r="A59" s="26" t="s">
        <v>15</v>
      </c>
      <c r="B59" s="29" t="s">
        <v>484</v>
      </c>
      <c r="C59" s="108" t="s">
        <v>79</v>
      </c>
      <c r="D59" s="27"/>
      <c r="E59" s="28"/>
      <c r="F59" s="35">
        <v>10</v>
      </c>
      <c r="G59" s="28"/>
      <c r="H59" s="159">
        <f t="shared" si="0"/>
        <v>0</v>
      </c>
      <c r="I59" s="37"/>
      <c r="J59" s="159">
        <f t="shared" si="1"/>
        <v>0</v>
      </c>
      <c r="K59" s="161">
        <f t="shared" si="2"/>
        <v>0</v>
      </c>
      <c r="L59" s="103"/>
    </row>
    <row r="60" spans="1:12" ht="24.95" customHeight="1">
      <c r="A60" s="26" t="s">
        <v>22</v>
      </c>
      <c r="B60" s="25" t="s">
        <v>485</v>
      </c>
      <c r="C60" s="108" t="s">
        <v>67</v>
      </c>
      <c r="D60" s="27"/>
      <c r="E60" s="28"/>
      <c r="F60" s="35">
        <v>240</v>
      </c>
      <c r="G60" s="28"/>
      <c r="H60" s="159">
        <f t="shared" si="0"/>
        <v>0</v>
      </c>
      <c r="I60" s="37"/>
      <c r="J60" s="159">
        <f t="shared" si="1"/>
        <v>0</v>
      </c>
      <c r="K60" s="161">
        <f t="shared" si="2"/>
        <v>0</v>
      </c>
      <c r="L60" s="103"/>
    </row>
    <row r="61" spans="1:12" ht="24.95" customHeight="1">
      <c r="A61" s="26" t="s">
        <v>23</v>
      </c>
      <c r="B61" s="25" t="s">
        <v>486</v>
      </c>
      <c r="C61" s="108" t="s">
        <v>67</v>
      </c>
      <c r="D61" s="27"/>
      <c r="E61" s="28"/>
      <c r="F61" s="35">
        <v>30</v>
      </c>
      <c r="G61" s="28"/>
      <c r="H61" s="159">
        <f t="shared" si="0"/>
        <v>0</v>
      </c>
      <c r="I61" s="37"/>
      <c r="J61" s="159">
        <f t="shared" si="1"/>
        <v>0</v>
      </c>
      <c r="K61" s="161">
        <f t="shared" si="2"/>
        <v>0</v>
      </c>
      <c r="L61" s="103"/>
    </row>
    <row r="62" spans="1:12" ht="27" customHeight="1">
      <c r="A62" s="26" t="s">
        <v>24</v>
      </c>
      <c r="B62" s="25" t="s">
        <v>451</v>
      </c>
      <c r="C62" s="108" t="s">
        <v>67</v>
      </c>
      <c r="D62" s="27"/>
      <c r="E62" s="28"/>
      <c r="F62" s="35">
        <v>35</v>
      </c>
      <c r="G62" s="28"/>
      <c r="H62" s="159">
        <f t="shared" si="0"/>
        <v>0</v>
      </c>
      <c r="I62" s="37"/>
      <c r="J62" s="159">
        <f t="shared" si="1"/>
        <v>0</v>
      </c>
      <c r="K62" s="161">
        <f t="shared" si="2"/>
        <v>0</v>
      </c>
      <c r="L62" s="103"/>
    </row>
    <row r="63" spans="1:12" ht="24.95" customHeight="1">
      <c r="A63" s="26" t="s">
        <v>25</v>
      </c>
      <c r="B63" s="25" t="s">
        <v>549</v>
      </c>
      <c r="C63" s="108" t="s">
        <v>67</v>
      </c>
      <c r="D63" s="27"/>
      <c r="E63" s="28"/>
      <c r="F63" s="35">
        <v>20</v>
      </c>
      <c r="G63" s="28"/>
      <c r="H63" s="159">
        <f t="shared" si="0"/>
        <v>0</v>
      </c>
      <c r="I63" s="37"/>
      <c r="J63" s="159">
        <f t="shared" si="1"/>
        <v>0</v>
      </c>
      <c r="K63" s="161">
        <f t="shared" si="2"/>
        <v>0</v>
      </c>
      <c r="L63" s="103"/>
    </row>
    <row r="64" spans="1:12" ht="24.95" customHeight="1">
      <c r="A64" s="26" t="s">
        <v>26</v>
      </c>
      <c r="B64" s="25" t="s">
        <v>337</v>
      </c>
      <c r="C64" s="108" t="s">
        <v>79</v>
      </c>
      <c r="D64" s="27"/>
      <c r="E64" s="28"/>
      <c r="F64" s="35">
        <v>2400</v>
      </c>
      <c r="G64" s="28"/>
      <c r="H64" s="159">
        <f t="shared" si="0"/>
        <v>0</v>
      </c>
      <c r="I64" s="37"/>
      <c r="J64" s="159">
        <f t="shared" si="1"/>
        <v>0</v>
      </c>
      <c r="K64" s="161">
        <f t="shared" si="2"/>
        <v>0</v>
      </c>
      <c r="L64" s="103"/>
    </row>
    <row r="65" spans="1:12" ht="24.95" customHeight="1">
      <c r="A65" s="26" t="s">
        <v>27</v>
      </c>
      <c r="B65" s="29" t="s">
        <v>338</v>
      </c>
      <c r="C65" s="108" t="s">
        <v>79</v>
      </c>
      <c r="D65" s="27"/>
      <c r="E65" s="28"/>
      <c r="F65" s="35">
        <v>500</v>
      </c>
      <c r="G65" s="28"/>
      <c r="H65" s="159">
        <f t="shared" si="0"/>
        <v>0</v>
      </c>
      <c r="I65" s="37"/>
      <c r="J65" s="159">
        <f t="shared" si="1"/>
        <v>0</v>
      </c>
      <c r="K65" s="161">
        <f t="shared" si="2"/>
        <v>0</v>
      </c>
      <c r="L65" s="103"/>
    </row>
    <row r="66" spans="1:12" ht="35.1" customHeight="1">
      <c r="A66" s="26" t="s">
        <v>28</v>
      </c>
      <c r="B66" s="25" t="s">
        <v>339</v>
      </c>
      <c r="C66" s="108" t="s">
        <v>79</v>
      </c>
      <c r="D66" s="27"/>
      <c r="E66" s="28"/>
      <c r="F66" s="35">
        <v>40</v>
      </c>
      <c r="G66" s="28"/>
      <c r="H66" s="159">
        <f t="shared" si="0"/>
        <v>0</v>
      </c>
      <c r="I66" s="37"/>
      <c r="J66" s="159">
        <f t="shared" si="1"/>
        <v>0</v>
      </c>
      <c r="K66" s="161">
        <f t="shared" si="2"/>
        <v>0</v>
      </c>
      <c r="L66" s="103"/>
    </row>
    <row r="67" spans="1:12" ht="34.5" customHeight="1">
      <c r="A67" s="26" t="s">
        <v>29</v>
      </c>
      <c r="B67" s="29" t="s">
        <v>487</v>
      </c>
      <c r="C67" s="108" t="s">
        <v>79</v>
      </c>
      <c r="D67" s="27"/>
      <c r="E67" s="28"/>
      <c r="F67" s="35">
        <v>100</v>
      </c>
      <c r="G67" s="28"/>
      <c r="H67" s="159">
        <f t="shared" si="0"/>
        <v>0</v>
      </c>
      <c r="I67" s="37"/>
      <c r="J67" s="159">
        <f t="shared" si="1"/>
        <v>0</v>
      </c>
      <c r="K67" s="161">
        <f t="shared" si="2"/>
        <v>0</v>
      </c>
      <c r="L67" s="103"/>
    </row>
    <row r="68" spans="1:12" ht="24" customHeight="1">
      <c r="A68" s="26" t="s">
        <v>30</v>
      </c>
      <c r="B68" s="29" t="s">
        <v>340</v>
      </c>
      <c r="C68" s="108" t="s">
        <v>79</v>
      </c>
      <c r="D68" s="27"/>
      <c r="E68" s="28"/>
      <c r="F68" s="35">
        <v>22</v>
      </c>
      <c r="G68" s="28"/>
      <c r="H68" s="159">
        <f t="shared" si="0"/>
        <v>0</v>
      </c>
      <c r="I68" s="37"/>
      <c r="J68" s="159">
        <f t="shared" si="1"/>
        <v>0</v>
      </c>
      <c r="K68" s="161">
        <f t="shared" si="2"/>
        <v>0</v>
      </c>
      <c r="L68" s="103"/>
    </row>
    <row r="69" spans="1:12" ht="27" customHeight="1">
      <c r="A69" s="26" t="s">
        <v>31</v>
      </c>
      <c r="B69" s="29" t="s">
        <v>399</v>
      </c>
      <c r="C69" s="108" t="s">
        <v>79</v>
      </c>
      <c r="D69" s="27"/>
      <c r="E69" s="28"/>
      <c r="F69" s="35">
        <v>2</v>
      </c>
      <c r="G69" s="66"/>
      <c r="H69" s="159">
        <f t="shared" si="0"/>
        <v>0</v>
      </c>
      <c r="I69" s="37"/>
      <c r="J69" s="159">
        <f t="shared" si="1"/>
        <v>0</v>
      </c>
      <c r="K69" s="161">
        <f t="shared" si="2"/>
        <v>0</v>
      </c>
      <c r="L69" s="103"/>
    </row>
    <row r="70" spans="1:12" ht="27" customHeight="1">
      <c r="A70" s="26" t="s">
        <v>32</v>
      </c>
      <c r="B70" s="29" t="s">
        <v>483</v>
      </c>
      <c r="C70" s="108" t="s">
        <v>79</v>
      </c>
      <c r="D70" s="27"/>
      <c r="E70" s="28"/>
      <c r="F70" s="35">
        <v>25</v>
      </c>
      <c r="G70" s="66"/>
      <c r="H70" s="159">
        <f t="shared" si="0"/>
        <v>0</v>
      </c>
      <c r="I70" s="37"/>
      <c r="J70" s="159">
        <f t="shared" si="1"/>
        <v>0</v>
      </c>
      <c r="K70" s="161">
        <f t="shared" si="2"/>
        <v>0</v>
      </c>
      <c r="L70" s="103"/>
    </row>
    <row r="71" spans="1:12" ht="27" customHeight="1">
      <c r="A71" s="26" t="s">
        <v>33</v>
      </c>
      <c r="B71" s="25" t="s">
        <v>341</v>
      </c>
      <c r="C71" s="108" t="s">
        <v>79</v>
      </c>
      <c r="D71" s="27"/>
      <c r="E71" s="28"/>
      <c r="F71" s="35">
        <v>60</v>
      </c>
      <c r="G71" s="28"/>
      <c r="H71" s="159">
        <f t="shared" si="0"/>
        <v>0</v>
      </c>
      <c r="I71" s="37"/>
      <c r="J71" s="159">
        <f t="shared" si="1"/>
        <v>0</v>
      </c>
      <c r="K71" s="161">
        <f t="shared" si="2"/>
        <v>0</v>
      </c>
      <c r="L71" s="103"/>
    </row>
    <row r="72" spans="1:12" ht="52.5" customHeight="1">
      <c r="A72" s="26" t="s">
        <v>34</v>
      </c>
      <c r="B72" s="25" t="s">
        <v>407</v>
      </c>
      <c r="C72" s="108" t="s">
        <v>79</v>
      </c>
      <c r="D72" s="27"/>
      <c r="E72" s="28"/>
      <c r="F72" s="35">
        <v>30</v>
      </c>
      <c r="G72" s="28"/>
      <c r="H72" s="159">
        <f t="shared" si="0"/>
        <v>0</v>
      </c>
      <c r="I72" s="37"/>
      <c r="J72" s="159">
        <f t="shared" si="1"/>
        <v>0</v>
      </c>
      <c r="K72" s="161">
        <f t="shared" si="2"/>
        <v>0</v>
      </c>
      <c r="L72" s="103"/>
    </row>
    <row r="73" spans="1:12" ht="31.5" customHeight="1">
      <c r="A73" s="26" t="s">
        <v>35</v>
      </c>
      <c r="B73" s="25" t="s">
        <v>488</v>
      </c>
      <c r="C73" s="108" t="s">
        <v>79</v>
      </c>
      <c r="D73" s="27"/>
      <c r="E73" s="28"/>
      <c r="F73" s="35">
        <v>8</v>
      </c>
      <c r="G73" s="28"/>
      <c r="H73" s="159">
        <f t="shared" si="0"/>
        <v>0</v>
      </c>
      <c r="I73" s="37"/>
      <c r="J73" s="159">
        <f t="shared" si="1"/>
        <v>0</v>
      </c>
      <c r="K73" s="161">
        <f t="shared" si="2"/>
        <v>0</v>
      </c>
      <c r="L73" s="103"/>
    </row>
    <row r="74" spans="1:12" ht="31.5" customHeight="1">
      <c r="A74" s="26" t="s">
        <v>36</v>
      </c>
      <c r="B74" s="25" t="s">
        <v>342</v>
      </c>
      <c r="C74" s="108" t="s">
        <v>79</v>
      </c>
      <c r="D74" s="27"/>
      <c r="E74" s="28"/>
      <c r="F74" s="35">
        <v>50</v>
      </c>
      <c r="G74" s="28"/>
      <c r="H74" s="159">
        <f t="shared" si="0"/>
        <v>0</v>
      </c>
      <c r="I74" s="37"/>
      <c r="J74" s="159">
        <f t="shared" si="1"/>
        <v>0</v>
      </c>
      <c r="K74" s="161">
        <f t="shared" si="2"/>
        <v>0</v>
      </c>
      <c r="L74" s="103"/>
    </row>
    <row r="75" spans="1:12" ht="43.5" customHeight="1">
      <c r="A75" s="26" t="s">
        <v>37</v>
      </c>
      <c r="B75" s="29" t="s">
        <v>607</v>
      </c>
      <c r="C75" s="109" t="s">
        <v>79</v>
      </c>
      <c r="D75" s="93"/>
      <c r="E75" s="66"/>
      <c r="F75" s="65">
        <v>240</v>
      </c>
      <c r="G75" s="66"/>
      <c r="H75" s="159">
        <f t="shared" si="0"/>
        <v>0</v>
      </c>
      <c r="I75" s="37"/>
      <c r="J75" s="159">
        <f t="shared" si="1"/>
        <v>0</v>
      </c>
      <c r="K75" s="161">
        <f t="shared" si="2"/>
        <v>0</v>
      </c>
      <c r="L75" s="103"/>
    </row>
    <row r="76" spans="1:12" ht="24" customHeight="1">
      <c r="A76" s="26" t="s">
        <v>82</v>
      </c>
      <c r="B76" s="25" t="s">
        <v>343</v>
      </c>
      <c r="C76" s="108" t="s">
        <v>79</v>
      </c>
      <c r="D76" s="27"/>
      <c r="E76" s="28"/>
      <c r="F76" s="35">
        <v>6</v>
      </c>
      <c r="G76" s="28"/>
      <c r="H76" s="159">
        <f t="shared" si="0"/>
        <v>0</v>
      </c>
      <c r="I76" s="37"/>
      <c r="J76" s="159">
        <f t="shared" si="1"/>
        <v>0</v>
      </c>
      <c r="K76" s="161">
        <f t="shared" si="2"/>
        <v>0</v>
      </c>
      <c r="L76" s="103"/>
    </row>
    <row r="77" spans="1:12" ht="24" customHeight="1">
      <c r="A77" s="26" t="s">
        <v>83</v>
      </c>
      <c r="B77" s="25" t="s">
        <v>344</v>
      </c>
      <c r="C77" s="108" t="s">
        <v>79</v>
      </c>
      <c r="D77" s="27"/>
      <c r="E77" s="28"/>
      <c r="F77" s="35">
        <v>5</v>
      </c>
      <c r="G77" s="28"/>
      <c r="H77" s="159">
        <f t="shared" si="0"/>
        <v>0</v>
      </c>
      <c r="I77" s="37"/>
      <c r="J77" s="159">
        <f t="shared" si="1"/>
        <v>0</v>
      </c>
      <c r="K77" s="161">
        <f t="shared" si="2"/>
        <v>0</v>
      </c>
      <c r="L77" s="103"/>
    </row>
    <row r="78" spans="1:12" ht="24" customHeight="1">
      <c r="A78" s="26" t="s">
        <v>38</v>
      </c>
      <c r="B78" s="25" t="s">
        <v>345</v>
      </c>
      <c r="C78" s="108" t="s">
        <v>79</v>
      </c>
      <c r="D78" s="27"/>
      <c r="E78" s="28"/>
      <c r="F78" s="35">
        <v>100</v>
      </c>
      <c r="G78" s="28"/>
      <c r="H78" s="159">
        <f t="shared" si="0"/>
        <v>0</v>
      </c>
      <c r="I78" s="37"/>
      <c r="J78" s="159">
        <f t="shared" si="1"/>
        <v>0</v>
      </c>
      <c r="K78" s="161">
        <f t="shared" si="2"/>
        <v>0</v>
      </c>
      <c r="L78" s="103"/>
    </row>
    <row r="79" spans="1:12" ht="24" customHeight="1">
      <c r="A79" s="26" t="s">
        <v>39</v>
      </c>
      <c r="B79" s="25" t="s">
        <v>550</v>
      </c>
      <c r="C79" s="108" t="s">
        <v>79</v>
      </c>
      <c r="D79" s="27"/>
      <c r="E79" s="28"/>
      <c r="F79" s="35">
        <v>16</v>
      </c>
      <c r="G79" s="66"/>
      <c r="H79" s="159">
        <f t="shared" ref="H79:H122" si="3">F79*G79</f>
        <v>0</v>
      </c>
      <c r="I79" s="37"/>
      <c r="J79" s="159">
        <f t="shared" ref="J79:J122" si="4">H79*I79</f>
        <v>0</v>
      </c>
      <c r="K79" s="161">
        <f t="shared" ref="K79:K122" si="5">H79+J79</f>
        <v>0</v>
      </c>
      <c r="L79" s="103"/>
    </row>
    <row r="80" spans="1:12" ht="24" customHeight="1">
      <c r="A80" s="26" t="s">
        <v>40</v>
      </c>
      <c r="B80" s="29" t="s">
        <v>551</v>
      </c>
      <c r="C80" s="108" t="s">
        <v>79</v>
      </c>
      <c r="D80" s="27"/>
      <c r="E80" s="28"/>
      <c r="F80" s="35">
        <v>25</v>
      </c>
      <c r="G80" s="66"/>
      <c r="H80" s="159">
        <f t="shared" si="3"/>
        <v>0</v>
      </c>
      <c r="I80" s="37"/>
      <c r="J80" s="159">
        <f t="shared" si="4"/>
        <v>0</v>
      </c>
      <c r="K80" s="161">
        <f t="shared" si="5"/>
        <v>0</v>
      </c>
      <c r="L80" s="103"/>
    </row>
    <row r="81" spans="1:12" ht="24" customHeight="1">
      <c r="A81" s="26" t="s">
        <v>41</v>
      </c>
      <c r="B81" s="29" t="s">
        <v>531</v>
      </c>
      <c r="C81" s="108" t="s">
        <v>79</v>
      </c>
      <c r="D81" s="27"/>
      <c r="E81" s="28"/>
      <c r="F81" s="35">
        <v>10</v>
      </c>
      <c r="G81" s="66"/>
      <c r="H81" s="159">
        <f t="shared" si="3"/>
        <v>0</v>
      </c>
      <c r="I81" s="37"/>
      <c r="J81" s="159">
        <f t="shared" si="4"/>
        <v>0</v>
      </c>
      <c r="K81" s="161">
        <f t="shared" si="5"/>
        <v>0</v>
      </c>
      <c r="L81" s="103"/>
    </row>
    <row r="82" spans="1:12" ht="24" customHeight="1">
      <c r="A82" s="26" t="s">
        <v>42</v>
      </c>
      <c r="B82" s="29" t="s">
        <v>439</v>
      </c>
      <c r="C82" s="108" t="s">
        <v>79</v>
      </c>
      <c r="D82" s="27"/>
      <c r="E82" s="28"/>
      <c r="F82" s="35">
        <v>10</v>
      </c>
      <c r="G82" s="66"/>
      <c r="H82" s="159">
        <f t="shared" si="3"/>
        <v>0</v>
      </c>
      <c r="I82" s="37"/>
      <c r="J82" s="159">
        <f t="shared" si="4"/>
        <v>0</v>
      </c>
      <c r="K82" s="161">
        <f t="shared" si="5"/>
        <v>0</v>
      </c>
      <c r="L82" s="103"/>
    </row>
    <row r="83" spans="1:12" ht="33" customHeight="1">
      <c r="A83" s="26" t="s">
        <v>43</v>
      </c>
      <c r="B83" s="29" t="s">
        <v>346</v>
      </c>
      <c r="C83" s="108" t="s">
        <v>79</v>
      </c>
      <c r="D83" s="93"/>
      <c r="E83" s="66"/>
      <c r="F83" s="65">
        <v>40</v>
      </c>
      <c r="G83" s="66"/>
      <c r="H83" s="159">
        <f t="shared" si="3"/>
        <v>0</v>
      </c>
      <c r="I83" s="37"/>
      <c r="J83" s="159">
        <f t="shared" si="4"/>
        <v>0</v>
      </c>
      <c r="K83" s="161">
        <f t="shared" si="5"/>
        <v>0</v>
      </c>
      <c r="L83" s="103"/>
    </row>
    <row r="84" spans="1:12" ht="24" customHeight="1">
      <c r="A84" s="26" t="s">
        <v>44</v>
      </c>
      <c r="B84" s="29" t="s">
        <v>394</v>
      </c>
      <c r="C84" s="108" t="s">
        <v>79</v>
      </c>
      <c r="D84" s="93"/>
      <c r="E84" s="66"/>
      <c r="F84" s="65">
        <v>15</v>
      </c>
      <c r="G84" s="66"/>
      <c r="H84" s="159">
        <f t="shared" si="3"/>
        <v>0</v>
      </c>
      <c r="I84" s="37"/>
      <c r="J84" s="159">
        <f t="shared" si="4"/>
        <v>0</v>
      </c>
      <c r="K84" s="161">
        <f t="shared" si="5"/>
        <v>0</v>
      </c>
      <c r="L84" s="103"/>
    </row>
    <row r="85" spans="1:12" ht="24" customHeight="1">
      <c r="A85" s="26" t="s">
        <v>45</v>
      </c>
      <c r="B85" s="29" t="s">
        <v>406</v>
      </c>
      <c r="C85" s="108" t="s">
        <v>79</v>
      </c>
      <c r="D85" s="93"/>
      <c r="E85" s="66"/>
      <c r="F85" s="65">
        <v>40</v>
      </c>
      <c r="G85" s="66"/>
      <c r="H85" s="159">
        <f t="shared" si="3"/>
        <v>0</v>
      </c>
      <c r="I85" s="37"/>
      <c r="J85" s="159">
        <f t="shared" si="4"/>
        <v>0</v>
      </c>
      <c r="K85" s="161">
        <f t="shared" si="5"/>
        <v>0</v>
      </c>
      <c r="L85" s="103"/>
    </row>
    <row r="86" spans="1:12" ht="27.75" customHeight="1">
      <c r="A86" s="26" t="s">
        <v>46</v>
      </c>
      <c r="B86" s="29" t="s">
        <v>347</v>
      </c>
      <c r="C86" s="108" t="s">
        <v>79</v>
      </c>
      <c r="D86" s="93"/>
      <c r="E86" s="66"/>
      <c r="F86" s="65">
        <v>10</v>
      </c>
      <c r="G86" s="66"/>
      <c r="H86" s="159">
        <f t="shared" si="3"/>
        <v>0</v>
      </c>
      <c r="I86" s="37"/>
      <c r="J86" s="159">
        <f t="shared" si="4"/>
        <v>0</v>
      </c>
      <c r="K86" s="161">
        <f t="shared" si="5"/>
        <v>0</v>
      </c>
      <c r="L86" s="103"/>
    </row>
    <row r="87" spans="1:12" ht="29.25" customHeight="1">
      <c r="A87" s="26" t="s">
        <v>47</v>
      </c>
      <c r="B87" s="29" t="s">
        <v>348</v>
      </c>
      <c r="C87" s="108" t="s">
        <v>79</v>
      </c>
      <c r="D87" s="93"/>
      <c r="E87" s="66"/>
      <c r="F87" s="65">
        <v>12</v>
      </c>
      <c r="G87" s="66"/>
      <c r="H87" s="159">
        <f t="shared" si="3"/>
        <v>0</v>
      </c>
      <c r="I87" s="37"/>
      <c r="J87" s="159">
        <f t="shared" si="4"/>
        <v>0</v>
      </c>
      <c r="K87" s="161">
        <f t="shared" si="5"/>
        <v>0</v>
      </c>
      <c r="L87" s="103"/>
    </row>
    <row r="88" spans="1:12" ht="25.5" customHeight="1">
      <c r="A88" s="26" t="s">
        <v>48</v>
      </c>
      <c r="B88" s="29" t="s">
        <v>349</v>
      </c>
      <c r="C88" s="108" t="s">
        <v>79</v>
      </c>
      <c r="D88" s="93"/>
      <c r="E88" s="66"/>
      <c r="F88" s="65">
        <v>15</v>
      </c>
      <c r="G88" s="66"/>
      <c r="H88" s="159">
        <f t="shared" si="3"/>
        <v>0</v>
      </c>
      <c r="I88" s="37"/>
      <c r="J88" s="159">
        <f t="shared" si="4"/>
        <v>0</v>
      </c>
      <c r="K88" s="161">
        <f t="shared" si="5"/>
        <v>0</v>
      </c>
      <c r="L88" s="103"/>
    </row>
    <row r="89" spans="1:12" ht="28.5" customHeight="1">
      <c r="A89" s="26" t="s">
        <v>49</v>
      </c>
      <c r="B89" s="29" t="s">
        <v>489</v>
      </c>
      <c r="C89" s="108" t="s">
        <v>79</v>
      </c>
      <c r="D89" s="93"/>
      <c r="E89" s="66"/>
      <c r="F89" s="65">
        <v>20</v>
      </c>
      <c r="G89" s="66"/>
      <c r="H89" s="159">
        <f t="shared" si="3"/>
        <v>0</v>
      </c>
      <c r="I89" s="37"/>
      <c r="J89" s="159">
        <f t="shared" si="4"/>
        <v>0</v>
      </c>
      <c r="K89" s="161">
        <f t="shared" si="5"/>
        <v>0</v>
      </c>
      <c r="L89" s="103"/>
    </row>
    <row r="90" spans="1:12" ht="28.5" customHeight="1">
      <c r="A90" s="26" t="s">
        <v>50</v>
      </c>
      <c r="B90" s="29" t="s">
        <v>634</v>
      </c>
      <c r="C90" s="108" t="s">
        <v>79</v>
      </c>
      <c r="D90" s="93"/>
      <c r="E90" s="66"/>
      <c r="F90" s="65">
        <v>6</v>
      </c>
      <c r="G90" s="66"/>
      <c r="H90" s="159">
        <f t="shared" si="3"/>
        <v>0</v>
      </c>
      <c r="I90" s="37"/>
      <c r="J90" s="159">
        <f t="shared" si="4"/>
        <v>0</v>
      </c>
      <c r="K90" s="161">
        <f t="shared" si="5"/>
        <v>0</v>
      </c>
      <c r="L90" s="103"/>
    </row>
    <row r="91" spans="1:12" ht="28.5" customHeight="1">
      <c r="A91" s="26" t="s">
        <v>51</v>
      </c>
      <c r="B91" s="29" t="s">
        <v>633</v>
      </c>
      <c r="C91" s="108" t="s">
        <v>79</v>
      </c>
      <c r="D91" s="93"/>
      <c r="E91" s="66"/>
      <c r="F91" s="65">
        <v>6</v>
      </c>
      <c r="G91" s="66"/>
      <c r="H91" s="159">
        <f t="shared" si="3"/>
        <v>0</v>
      </c>
      <c r="I91" s="37"/>
      <c r="J91" s="159">
        <f t="shared" si="4"/>
        <v>0</v>
      </c>
      <c r="K91" s="161">
        <f t="shared" si="5"/>
        <v>0</v>
      </c>
      <c r="L91" s="103"/>
    </row>
    <row r="92" spans="1:12" ht="40.5" customHeight="1">
      <c r="A92" s="26" t="s">
        <v>52</v>
      </c>
      <c r="B92" s="25" t="s">
        <v>440</v>
      </c>
      <c r="C92" s="108" t="s">
        <v>79</v>
      </c>
      <c r="D92" s="94"/>
      <c r="E92" s="95"/>
      <c r="F92" s="35">
        <v>160</v>
      </c>
      <c r="G92" s="66"/>
      <c r="H92" s="159">
        <f t="shared" si="3"/>
        <v>0</v>
      </c>
      <c r="I92" s="37"/>
      <c r="J92" s="159">
        <f t="shared" si="4"/>
        <v>0</v>
      </c>
      <c r="K92" s="161">
        <f t="shared" si="5"/>
        <v>0</v>
      </c>
      <c r="L92" s="103"/>
    </row>
    <row r="93" spans="1:12" ht="39.75" customHeight="1">
      <c r="A93" s="26" t="s">
        <v>53</v>
      </c>
      <c r="B93" s="25" t="s">
        <v>403</v>
      </c>
      <c r="C93" s="108" t="s">
        <v>79</v>
      </c>
      <c r="D93" s="27"/>
      <c r="E93" s="28"/>
      <c r="F93" s="35">
        <v>6</v>
      </c>
      <c r="G93" s="28"/>
      <c r="H93" s="159">
        <f t="shared" si="3"/>
        <v>0</v>
      </c>
      <c r="I93" s="37"/>
      <c r="J93" s="159">
        <f t="shared" si="4"/>
        <v>0</v>
      </c>
      <c r="K93" s="161">
        <f t="shared" si="5"/>
        <v>0</v>
      </c>
      <c r="L93" s="103"/>
    </row>
    <row r="94" spans="1:12" ht="30" customHeight="1">
      <c r="A94" s="26" t="s">
        <v>54</v>
      </c>
      <c r="B94" s="29" t="s">
        <v>532</v>
      </c>
      <c r="C94" s="108" t="s">
        <v>79</v>
      </c>
      <c r="D94" s="27"/>
      <c r="E94" s="28"/>
      <c r="F94" s="35">
        <v>50</v>
      </c>
      <c r="G94" s="28"/>
      <c r="H94" s="159">
        <f t="shared" si="3"/>
        <v>0</v>
      </c>
      <c r="I94" s="37"/>
      <c r="J94" s="159">
        <f t="shared" si="4"/>
        <v>0</v>
      </c>
      <c r="K94" s="161">
        <f t="shared" si="5"/>
        <v>0</v>
      </c>
      <c r="L94" s="103"/>
    </row>
    <row r="95" spans="1:12" s="112" customFormat="1" ht="30" customHeight="1">
      <c r="A95" s="26" t="s">
        <v>55</v>
      </c>
      <c r="B95" s="29" t="s">
        <v>637</v>
      </c>
      <c r="C95" s="108" t="s">
        <v>79</v>
      </c>
      <c r="D95" s="27"/>
      <c r="E95" s="28"/>
      <c r="F95" s="35">
        <v>5</v>
      </c>
      <c r="G95" s="28"/>
      <c r="H95" s="159">
        <f t="shared" si="3"/>
        <v>0</v>
      </c>
      <c r="I95" s="37"/>
      <c r="J95" s="159">
        <f t="shared" si="4"/>
        <v>0</v>
      </c>
      <c r="K95" s="161">
        <f t="shared" si="5"/>
        <v>0</v>
      </c>
      <c r="L95" s="152"/>
    </row>
    <row r="96" spans="1:12" ht="24" customHeight="1">
      <c r="A96" s="26" t="s">
        <v>56</v>
      </c>
      <c r="B96" s="106" t="s">
        <v>393</v>
      </c>
      <c r="C96" s="108" t="s">
        <v>79</v>
      </c>
      <c r="D96" s="27"/>
      <c r="E96" s="28"/>
      <c r="F96" s="35">
        <v>6</v>
      </c>
      <c r="G96" s="28"/>
      <c r="H96" s="159">
        <f t="shared" si="3"/>
        <v>0</v>
      </c>
      <c r="I96" s="37"/>
      <c r="J96" s="159">
        <f t="shared" si="4"/>
        <v>0</v>
      </c>
      <c r="K96" s="161">
        <f t="shared" si="5"/>
        <v>0</v>
      </c>
      <c r="L96" s="103"/>
    </row>
    <row r="97" spans="1:12" ht="32.25" customHeight="1">
      <c r="A97" s="26" t="s">
        <v>57</v>
      </c>
      <c r="B97" s="25" t="s">
        <v>491</v>
      </c>
      <c r="C97" s="108" t="s">
        <v>79</v>
      </c>
      <c r="D97" s="27"/>
      <c r="E97" s="28"/>
      <c r="F97" s="35">
        <v>7</v>
      </c>
      <c r="G97" s="28"/>
      <c r="H97" s="159">
        <f t="shared" si="3"/>
        <v>0</v>
      </c>
      <c r="I97" s="37"/>
      <c r="J97" s="159">
        <f t="shared" si="4"/>
        <v>0</v>
      </c>
      <c r="K97" s="161">
        <f t="shared" si="5"/>
        <v>0</v>
      </c>
      <c r="L97" s="103"/>
    </row>
    <row r="98" spans="1:12" ht="38.25" customHeight="1">
      <c r="A98" s="26" t="s">
        <v>58</v>
      </c>
      <c r="B98" s="25" t="s">
        <v>490</v>
      </c>
      <c r="C98" s="108" t="s">
        <v>79</v>
      </c>
      <c r="D98" s="27"/>
      <c r="E98" s="28"/>
      <c r="F98" s="35">
        <v>4</v>
      </c>
      <c r="G98" s="28"/>
      <c r="H98" s="159">
        <f t="shared" si="3"/>
        <v>0</v>
      </c>
      <c r="I98" s="37"/>
      <c r="J98" s="159">
        <f t="shared" si="4"/>
        <v>0</v>
      </c>
      <c r="K98" s="161">
        <f t="shared" si="5"/>
        <v>0</v>
      </c>
      <c r="L98" s="103"/>
    </row>
    <row r="99" spans="1:12" ht="58.5" customHeight="1">
      <c r="A99" s="26" t="s">
        <v>59</v>
      </c>
      <c r="B99" s="25" t="s">
        <v>528</v>
      </c>
      <c r="C99" s="108" t="s">
        <v>79</v>
      </c>
      <c r="D99" s="27"/>
      <c r="E99" s="28"/>
      <c r="F99" s="35">
        <v>60</v>
      </c>
      <c r="G99" s="28"/>
      <c r="H99" s="159">
        <f t="shared" si="3"/>
        <v>0</v>
      </c>
      <c r="I99" s="37"/>
      <c r="J99" s="159">
        <f t="shared" si="4"/>
        <v>0</v>
      </c>
      <c r="K99" s="161">
        <f t="shared" si="5"/>
        <v>0</v>
      </c>
      <c r="L99" s="103"/>
    </row>
    <row r="100" spans="1:12" ht="54.75" customHeight="1">
      <c r="A100" s="26" t="s">
        <v>60</v>
      </c>
      <c r="B100" s="29" t="s">
        <v>405</v>
      </c>
      <c r="C100" s="108" t="s">
        <v>79</v>
      </c>
      <c r="D100" s="27"/>
      <c r="E100" s="28"/>
      <c r="F100" s="35">
        <v>80</v>
      </c>
      <c r="G100" s="28"/>
      <c r="H100" s="159">
        <f t="shared" si="3"/>
        <v>0</v>
      </c>
      <c r="I100" s="37"/>
      <c r="J100" s="159">
        <f t="shared" si="4"/>
        <v>0</v>
      </c>
      <c r="K100" s="161">
        <f t="shared" si="5"/>
        <v>0</v>
      </c>
      <c r="L100" s="103"/>
    </row>
    <row r="101" spans="1:12" ht="34.5" customHeight="1">
      <c r="A101" s="26" t="s">
        <v>61</v>
      </c>
      <c r="B101" s="29" t="s">
        <v>494</v>
      </c>
      <c r="C101" s="108" t="s">
        <v>79</v>
      </c>
      <c r="D101" s="27"/>
      <c r="E101" s="28"/>
      <c r="F101" s="35">
        <v>20</v>
      </c>
      <c r="G101" s="28"/>
      <c r="H101" s="159">
        <f t="shared" si="3"/>
        <v>0</v>
      </c>
      <c r="I101" s="37"/>
      <c r="J101" s="159">
        <f t="shared" si="4"/>
        <v>0</v>
      </c>
      <c r="K101" s="161">
        <f t="shared" si="5"/>
        <v>0</v>
      </c>
      <c r="L101" s="103"/>
    </row>
    <row r="102" spans="1:12" ht="29.25" customHeight="1">
      <c r="A102" s="26" t="s">
        <v>62</v>
      </c>
      <c r="B102" s="29" t="s">
        <v>495</v>
      </c>
      <c r="C102" s="108" t="s">
        <v>79</v>
      </c>
      <c r="D102" s="27"/>
      <c r="E102" s="28"/>
      <c r="F102" s="35">
        <v>20</v>
      </c>
      <c r="G102" s="28"/>
      <c r="H102" s="159">
        <f t="shared" si="3"/>
        <v>0</v>
      </c>
      <c r="I102" s="37"/>
      <c r="J102" s="159">
        <f t="shared" si="4"/>
        <v>0</v>
      </c>
      <c r="K102" s="161">
        <f t="shared" si="5"/>
        <v>0</v>
      </c>
      <c r="L102" s="103"/>
    </row>
    <row r="103" spans="1:12" ht="30" customHeight="1">
      <c r="A103" s="26" t="s">
        <v>63</v>
      </c>
      <c r="B103" s="25" t="s">
        <v>552</v>
      </c>
      <c r="C103" s="108" t="s">
        <v>79</v>
      </c>
      <c r="D103" s="27"/>
      <c r="E103" s="28"/>
      <c r="F103" s="35">
        <v>150</v>
      </c>
      <c r="G103" s="28"/>
      <c r="H103" s="159">
        <f t="shared" si="3"/>
        <v>0</v>
      </c>
      <c r="I103" s="37"/>
      <c r="J103" s="159">
        <f t="shared" si="4"/>
        <v>0</v>
      </c>
      <c r="K103" s="161">
        <f t="shared" si="5"/>
        <v>0</v>
      </c>
      <c r="L103" s="103"/>
    </row>
    <row r="104" spans="1:12" ht="30" customHeight="1">
      <c r="A104" s="26" t="s">
        <v>64</v>
      </c>
      <c r="B104" s="29" t="s">
        <v>492</v>
      </c>
      <c r="C104" s="108" t="s">
        <v>79</v>
      </c>
      <c r="D104" s="27"/>
      <c r="E104" s="28"/>
      <c r="F104" s="35">
        <v>100</v>
      </c>
      <c r="G104" s="28"/>
      <c r="H104" s="159">
        <f t="shared" si="3"/>
        <v>0</v>
      </c>
      <c r="I104" s="37"/>
      <c r="J104" s="159">
        <f t="shared" si="4"/>
        <v>0</v>
      </c>
      <c r="K104" s="161">
        <f t="shared" si="5"/>
        <v>0</v>
      </c>
      <c r="L104" s="103"/>
    </row>
    <row r="105" spans="1:12" ht="30" customHeight="1">
      <c r="A105" s="26" t="s">
        <v>65</v>
      </c>
      <c r="B105" s="29" t="s">
        <v>493</v>
      </c>
      <c r="C105" s="108" t="s">
        <v>79</v>
      </c>
      <c r="D105" s="27"/>
      <c r="E105" s="28"/>
      <c r="F105" s="35">
        <v>100</v>
      </c>
      <c r="G105" s="28"/>
      <c r="H105" s="159">
        <f t="shared" si="3"/>
        <v>0</v>
      </c>
      <c r="I105" s="37"/>
      <c r="J105" s="159">
        <f t="shared" si="4"/>
        <v>0</v>
      </c>
      <c r="K105" s="161">
        <f t="shared" si="5"/>
        <v>0</v>
      </c>
      <c r="L105" s="103"/>
    </row>
    <row r="106" spans="1:12" ht="30" customHeight="1">
      <c r="A106" s="26" t="s">
        <v>126</v>
      </c>
      <c r="B106" s="29" t="s">
        <v>496</v>
      </c>
      <c r="C106" s="108" t="s">
        <v>79</v>
      </c>
      <c r="D106" s="27"/>
      <c r="E106" s="28"/>
      <c r="F106" s="35">
        <v>20</v>
      </c>
      <c r="G106" s="28"/>
      <c r="H106" s="159">
        <f t="shared" si="3"/>
        <v>0</v>
      </c>
      <c r="I106" s="37"/>
      <c r="J106" s="159">
        <f t="shared" si="4"/>
        <v>0</v>
      </c>
      <c r="K106" s="161">
        <f t="shared" si="5"/>
        <v>0</v>
      </c>
      <c r="L106" s="103"/>
    </row>
    <row r="107" spans="1:12" ht="30" customHeight="1">
      <c r="A107" s="26" t="s">
        <v>127</v>
      </c>
      <c r="B107" s="29" t="s">
        <v>497</v>
      </c>
      <c r="C107" s="108" t="s">
        <v>79</v>
      </c>
      <c r="D107" s="27"/>
      <c r="E107" s="28"/>
      <c r="F107" s="35">
        <v>20</v>
      </c>
      <c r="G107" s="28"/>
      <c r="H107" s="159">
        <f t="shared" si="3"/>
        <v>0</v>
      </c>
      <c r="I107" s="37"/>
      <c r="J107" s="159">
        <f t="shared" si="4"/>
        <v>0</v>
      </c>
      <c r="K107" s="161">
        <f t="shared" si="5"/>
        <v>0</v>
      </c>
      <c r="L107" s="103"/>
    </row>
    <row r="108" spans="1:12" ht="40.5" customHeight="1">
      <c r="A108" s="26" t="s">
        <v>128</v>
      </c>
      <c r="B108" s="25" t="s">
        <v>404</v>
      </c>
      <c r="C108" s="108" t="s">
        <v>79</v>
      </c>
      <c r="D108" s="27"/>
      <c r="E108" s="28"/>
      <c r="F108" s="35">
        <v>40</v>
      </c>
      <c r="G108" s="28"/>
      <c r="H108" s="159">
        <f t="shared" si="3"/>
        <v>0</v>
      </c>
      <c r="I108" s="37"/>
      <c r="J108" s="159">
        <f t="shared" si="4"/>
        <v>0</v>
      </c>
      <c r="K108" s="161">
        <f t="shared" si="5"/>
        <v>0</v>
      </c>
      <c r="L108" s="103"/>
    </row>
    <row r="109" spans="1:12" ht="34.5" customHeight="1">
      <c r="A109" s="26" t="s">
        <v>129</v>
      </c>
      <c r="B109" s="29" t="s">
        <v>498</v>
      </c>
      <c r="C109" s="109" t="s">
        <v>79</v>
      </c>
      <c r="D109" s="89"/>
      <c r="E109" s="89"/>
      <c r="F109" s="65">
        <v>150</v>
      </c>
      <c r="G109" s="28"/>
      <c r="H109" s="159">
        <f t="shared" si="3"/>
        <v>0</v>
      </c>
      <c r="I109" s="37"/>
      <c r="J109" s="159">
        <f t="shared" si="4"/>
        <v>0</v>
      </c>
      <c r="K109" s="161">
        <f t="shared" si="5"/>
        <v>0</v>
      </c>
      <c r="L109" s="103"/>
    </row>
    <row r="110" spans="1:12" ht="39" customHeight="1">
      <c r="A110" s="26" t="s">
        <v>385</v>
      </c>
      <c r="B110" s="29" t="s">
        <v>545</v>
      </c>
      <c r="C110" s="108" t="s">
        <v>67</v>
      </c>
      <c r="D110" s="27"/>
      <c r="E110" s="28"/>
      <c r="F110" s="35">
        <v>20</v>
      </c>
      <c r="G110" s="28"/>
      <c r="H110" s="159">
        <f t="shared" si="3"/>
        <v>0</v>
      </c>
      <c r="I110" s="37"/>
      <c r="J110" s="159">
        <f t="shared" si="4"/>
        <v>0</v>
      </c>
      <c r="K110" s="161">
        <f t="shared" si="5"/>
        <v>0</v>
      </c>
      <c r="L110" s="103"/>
    </row>
    <row r="111" spans="1:12" ht="34.5" customHeight="1">
      <c r="A111" s="26" t="s">
        <v>386</v>
      </c>
      <c r="B111" s="29" t="s">
        <v>599</v>
      </c>
      <c r="C111" s="108" t="s">
        <v>67</v>
      </c>
      <c r="D111" s="27"/>
      <c r="E111" s="28"/>
      <c r="F111" s="35">
        <v>20</v>
      </c>
      <c r="G111" s="28"/>
      <c r="H111" s="159">
        <f t="shared" si="3"/>
        <v>0</v>
      </c>
      <c r="I111" s="37"/>
      <c r="J111" s="159">
        <f t="shared" si="4"/>
        <v>0</v>
      </c>
      <c r="K111" s="161">
        <f t="shared" si="5"/>
        <v>0</v>
      </c>
      <c r="L111" s="103"/>
    </row>
    <row r="112" spans="1:12" ht="27" customHeight="1">
      <c r="A112" s="26" t="s">
        <v>387</v>
      </c>
      <c r="B112" s="29" t="s">
        <v>515</v>
      </c>
      <c r="C112" s="108" t="s">
        <v>79</v>
      </c>
      <c r="D112" s="27"/>
      <c r="E112" s="28"/>
      <c r="F112" s="35">
        <v>2</v>
      </c>
      <c r="G112" s="28"/>
      <c r="H112" s="159">
        <f t="shared" si="3"/>
        <v>0</v>
      </c>
      <c r="I112" s="37"/>
      <c r="J112" s="159">
        <f t="shared" si="4"/>
        <v>0</v>
      </c>
      <c r="K112" s="161">
        <f t="shared" si="5"/>
        <v>0</v>
      </c>
      <c r="L112" s="103"/>
    </row>
    <row r="113" spans="1:12" ht="27" customHeight="1">
      <c r="A113" s="26" t="s">
        <v>392</v>
      </c>
      <c r="B113" s="25" t="s">
        <v>453</v>
      </c>
      <c r="C113" s="108" t="s">
        <v>79</v>
      </c>
      <c r="D113" s="27"/>
      <c r="E113" s="28"/>
      <c r="F113" s="35">
        <v>4</v>
      </c>
      <c r="G113" s="28"/>
      <c r="H113" s="159">
        <f t="shared" si="3"/>
        <v>0</v>
      </c>
      <c r="I113" s="37"/>
      <c r="J113" s="159">
        <f t="shared" si="4"/>
        <v>0</v>
      </c>
      <c r="K113" s="161">
        <f t="shared" si="5"/>
        <v>0</v>
      </c>
      <c r="L113" s="103"/>
    </row>
    <row r="114" spans="1:12" ht="27" customHeight="1">
      <c r="A114" s="26" t="s">
        <v>499</v>
      </c>
      <c r="B114" s="25" t="s">
        <v>350</v>
      </c>
      <c r="C114" s="108" t="s">
        <v>79</v>
      </c>
      <c r="D114" s="27"/>
      <c r="E114" s="28"/>
      <c r="F114" s="35">
        <v>18</v>
      </c>
      <c r="G114" s="28"/>
      <c r="H114" s="159">
        <f t="shared" si="3"/>
        <v>0</v>
      </c>
      <c r="I114" s="37"/>
      <c r="J114" s="159">
        <f t="shared" si="4"/>
        <v>0</v>
      </c>
      <c r="K114" s="161">
        <f t="shared" si="5"/>
        <v>0</v>
      </c>
      <c r="L114" s="103"/>
    </row>
    <row r="115" spans="1:12" ht="27" customHeight="1">
      <c r="A115" s="26" t="s">
        <v>500</v>
      </c>
      <c r="B115" s="25" t="s">
        <v>351</v>
      </c>
      <c r="C115" s="108" t="s">
        <v>79</v>
      </c>
      <c r="D115" s="27"/>
      <c r="E115" s="28"/>
      <c r="F115" s="35">
        <v>2</v>
      </c>
      <c r="G115" s="28"/>
      <c r="H115" s="159">
        <f t="shared" si="3"/>
        <v>0</v>
      </c>
      <c r="I115" s="37"/>
      <c r="J115" s="159">
        <f t="shared" si="4"/>
        <v>0</v>
      </c>
      <c r="K115" s="161">
        <f t="shared" si="5"/>
        <v>0</v>
      </c>
      <c r="L115" s="103"/>
    </row>
    <row r="116" spans="1:12" ht="27" customHeight="1">
      <c r="A116" s="26" t="s">
        <v>501</v>
      </c>
      <c r="B116" s="25" t="s">
        <v>352</v>
      </c>
      <c r="C116" s="108" t="s">
        <v>79</v>
      </c>
      <c r="D116" s="27"/>
      <c r="E116" s="28"/>
      <c r="F116" s="35">
        <v>45</v>
      </c>
      <c r="G116" s="28"/>
      <c r="H116" s="159">
        <f t="shared" si="3"/>
        <v>0</v>
      </c>
      <c r="I116" s="37"/>
      <c r="J116" s="159">
        <f t="shared" si="4"/>
        <v>0</v>
      </c>
      <c r="K116" s="161">
        <f t="shared" si="5"/>
        <v>0</v>
      </c>
      <c r="L116" s="103"/>
    </row>
    <row r="117" spans="1:12" ht="30" customHeight="1">
      <c r="A117" s="26" t="s">
        <v>502</v>
      </c>
      <c r="B117" s="25" t="s">
        <v>353</v>
      </c>
      <c r="C117" s="108" t="s">
        <v>79</v>
      </c>
      <c r="D117" s="27"/>
      <c r="E117" s="28"/>
      <c r="F117" s="35">
        <v>15</v>
      </c>
      <c r="G117" s="28"/>
      <c r="H117" s="159">
        <f t="shared" si="3"/>
        <v>0</v>
      </c>
      <c r="I117" s="37"/>
      <c r="J117" s="159">
        <f t="shared" si="4"/>
        <v>0</v>
      </c>
      <c r="K117" s="161">
        <f t="shared" si="5"/>
        <v>0</v>
      </c>
      <c r="L117" s="103"/>
    </row>
    <row r="118" spans="1:12" ht="24.95" customHeight="1">
      <c r="A118" s="26" t="s">
        <v>503</v>
      </c>
      <c r="B118" s="25" t="s">
        <v>354</v>
      </c>
      <c r="C118" s="108" t="s">
        <v>67</v>
      </c>
      <c r="D118" s="27"/>
      <c r="E118" s="28"/>
      <c r="F118" s="35">
        <v>20</v>
      </c>
      <c r="G118" s="28"/>
      <c r="H118" s="159">
        <f t="shared" si="3"/>
        <v>0</v>
      </c>
      <c r="I118" s="37"/>
      <c r="J118" s="159">
        <f t="shared" si="4"/>
        <v>0</v>
      </c>
      <c r="K118" s="161">
        <f t="shared" si="5"/>
        <v>0</v>
      </c>
      <c r="L118" s="103"/>
    </row>
    <row r="119" spans="1:12" ht="24.95" customHeight="1">
      <c r="A119" s="26" t="s">
        <v>504</v>
      </c>
      <c r="B119" s="25" t="s">
        <v>452</v>
      </c>
      <c r="C119" s="108" t="s">
        <v>67</v>
      </c>
      <c r="D119" s="27"/>
      <c r="E119" s="28"/>
      <c r="F119" s="35">
        <v>26</v>
      </c>
      <c r="G119" s="28"/>
      <c r="H119" s="159">
        <f t="shared" si="3"/>
        <v>0</v>
      </c>
      <c r="I119" s="37"/>
      <c r="J119" s="159">
        <f t="shared" si="4"/>
        <v>0</v>
      </c>
      <c r="K119" s="161">
        <f t="shared" si="5"/>
        <v>0</v>
      </c>
      <c r="L119" s="103"/>
    </row>
    <row r="120" spans="1:12" ht="24.95" customHeight="1">
      <c r="A120" s="26" t="s">
        <v>530</v>
      </c>
      <c r="B120" s="25" t="s">
        <v>516</v>
      </c>
      <c r="C120" s="108" t="s">
        <v>67</v>
      </c>
      <c r="D120" s="27"/>
      <c r="E120" s="28"/>
      <c r="F120" s="35">
        <v>10</v>
      </c>
      <c r="G120" s="28"/>
      <c r="H120" s="159">
        <f t="shared" si="3"/>
        <v>0</v>
      </c>
      <c r="I120" s="37"/>
      <c r="J120" s="159">
        <f t="shared" si="4"/>
        <v>0</v>
      </c>
      <c r="K120" s="161">
        <f t="shared" si="5"/>
        <v>0</v>
      </c>
      <c r="L120" s="103"/>
    </row>
    <row r="121" spans="1:12" ht="24.95" customHeight="1">
      <c r="A121" s="26" t="s">
        <v>635</v>
      </c>
      <c r="B121" s="25" t="s">
        <v>529</v>
      </c>
      <c r="C121" s="108" t="s">
        <v>67</v>
      </c>
      <c r="D121" s="27"/>
      <c r="E121" s="28"/>
      <c r="F121" s="35">
        <v>30</v>
      </c>
      <c r="G121" s="28"/>
      <c r="H121" s="159">
        <f t="shared" si="3"/>
        <v>0</v>
      </c>
      <c r="I121" s="37"/>
      <c r="J121" s="159">
        <f t="shared" si="4"/>
        <v>0</v>
      </c>
      <c r="K121" s="161">
        <f t="shared" si="5"/>
        <v>0</v>
      </c>
      <c r="L121" s="103"/>
    </row>
    <row r="122" spans="1:12" ht="24.95" customHeight="1" thickBot="1">
      <c r="A122" s="26" t="s">
        <v>636</v>
      </c>
      <c r="B122" s="25" t="s">
        <v>533</v>
      </c>
      <c r="C122" s="108" t="s">
        <v>67</v>
      </c>
      <c r="D122" s="27"/>
      <c r="E122" s="28"/>
      <c r="F122" s="35">
        <v>20</v>
      </c>
      <c r="G122" s="28"/>
      <c r="H122" s="159">
        <f t="shared" si="3"/>
        <v>0</v>
      </c>
      <c r="I122" s="37"/>
      <c r="J122" s="159">
        <f t="shared" si="4"/>
        <v>0</v>
      </c>
      <c r="K122" s="161">
        <f t="shared" si="5"/>
        <v>0</v>
      </c>
      <c r="L122" s="103"/>
    </row>
    <row r="123" spans="1:12" ht="34.5" customHeight="1" thickBot="1">
      <c r="A123" s="80"/>
      <c r="B123" s="57" t="s">
        <v>85</v>
      </c>
      <c r="C123" s="58"/>
      <c r="D123" s="59"/>
      <c r="E123" s="60"/>
      <c r="F123" s="58"/>
      <c r="G123" s="90"/>
      <c r="H123" s="163">
        <f>SUM(H14:H122)</f>
        <v>0</v>
      </c>
      <c r="I123" s="62"/>
      <c r="J123" s="163">
        <f>SUM(J14:J122)</f>
        <v>0</v>
      </c>
      <c r="K123" s="163">
        <f>SUM(K14:K122)</f>
        <v>0</v>
      </c>
      <c r="L123" s="149"/>
    </row>
    <row r="124" spans="1:12">
      <c r="A124" s="18"/>
      <c r="B124" s="17"/>
      <c r="C124" s="18"/>
      <c r="D124" s="18"/>
      <c r="E124" s="18"/>
      <c r="F124" s="19"/>
      <c r="G124" s="19"/>
      <c r="H124" s="19"/>
      <c r="I124" s="19"/>
      <c r="J124" s="19"/>
      <c r="K124" s="19"/>
    </row>
    <row r="125" spans="1:12" ht="15">
      <c r="A125" s="18"/>
      <c r="B125" s="17"/>
      <c r="C125" s="18"/>
      <c r="D125" s="18"/>
      <c r="E125" s="130"/>
      <c r="G125" s="130" t="s">
        <v>594</v>
      </c>
      <c r="H125" s="19"/>
      <c r="I125" s="19"/>
      <c r="J125" s="19"/>
      <c r="K125" s="19"/>
    </row>
    <row r="126" spans="1:12" ht="24.75" customHeight="1">
      <c r="A126" s="18"/>
      <c r="B126" s="168" t="s">
        <v>657</v>
      </c>
      <c r="C126" s="168"/>
      <c r="D126" s="168"/>
      <c r="E126" s="168"/>
      <c r="F126" s="168"/>
      <c r="G126" s="154"/>
      <c r="H126" s="19"/>
      <c r="I126" s="19"/>
      <c r="J126" s="19"/>
      <c r="K126" s="19"/>
    </row>
    <row r="127" spans="1:12">
      <c r="A127" s="18"/>
      <c r="B127" s="20"/>
      <c r="C127" s="18"/>
      <c r="D127" s="18"/>
      <c r="E127" s="18"/>
      <c r="F127" s="19"/>
      <c r="G127" s="19"/>
      <c r="H127" s="19"/>
      <c r="I127" s="19"/>
      <c r="J127" s="19"/>
      <c r="K127" s="19"/>
    </row>
    <row r="128" spans="1:12">
      <c r="A128" s="18"/>
      <c r="B128" s="20"/>
      <c r="C128" s="18"/>
      <c r="D128" s="18"/>
      <c r="E128" s="18"/>
      <c r="F128" s="19"/>
      <c r="G128" s="19"/>
      <c r="H128" s="19"/>
      <c r="I128" s="19"/>
      <c r="J128" s="19"/>
      <c r="K128" s="19"/>
    </row>
    <row r="129" spans="1:12">
      <c r="A129" s="18"/>
      <c r="B129" s="20" t="s">
        <v>596</v>
      </c>
      <c r="C129" s="18"/>
      <c r="D129" s="18"/>
      <c r="E129" s="18"/>
      <c r="F129" s="19"/>
      <c r="G129" s="19"/>
      <c r="H129" s="19"/>
      <c r="I129" s="19"/>
      <c r="J129" s="19"/>
      <c r="K129" s="19"/>
    </row>
    <row r="130" spans="1:12">
      <c r="A130" s="18"/>
      <c r="B130" s="17"/>
      <c r="C130" s="18"/>
      <c r="D130" s="18"/>
      <c r="E130" s="18"/>
      <c r="F130" s="19"/>
      <c r="G130" s="19"/>
      <c r="H130" s="19"/>
      <c r="I130" s="19"/>
      <c r="J130" s="19"/>
      <c r="K130" s="19"/>
    </row>
    <row r="131" spans="1:12">
      <c r="A131" s="18"/>
      <c r="B131" s="17"/>
      <c r="C131" s="18"/>
      <c r="D131" s="18"/>
      <c r="E131" s="18"/>
      <c r="F131" s="19"/>
      <c r="G131" s="19"/>
      <c r="H131" s="19"/>
      <c r="I131" s="19"/>
      <c r="J131" s="19"/>
      <c r="K131" s="19"/>
    </row>
    <row r="132" spans="1:12" ht="12.75" customHeight="1">
      <c r="A132" s="13"/>
      <c r="B132" s="17" t="s">
        <v>130</v>
      </c>
      <c r="C132" s="18"/>
      <c r="D132" s="18"/>
      <c r="E132" s="18"/>
      <c r="F132" s="19"/>
      <c r="G132" s="19"/>
      <c r="H132" s="19"/>
      <c r="I132" s="19"/>
      <c r="J132" s="19"/>
      <c r="K132" s="8"/>
    </row>
    <row r="133" spans="1:12" ht="12.75" customHeight="1">
      <c r="A133" s="13"/>
      <c r="B133" s="167" t="s">
        <v>595</v>
      </c>
      <c r="C133" s="167"/>
      <c r="D133" s="167"/>
      <c r="E133" s="167"/>
      <c r="F133" s="17"/>
      <c r="G133" s="17"/>
      <c r="H133" s="17"/>
      <c r="I133" s="17"/>
      <c r="J133" s="17"/>
      <c r="K133" s="8"/>
    </row>
    <row r="134" spans="1:12" ht="12.75" customHeight="1">
      <c r="A134" s="13"/>
      <c r="B134" s="131"/>
      <c r="C134" s="131"/>
      <c r="D134" s="131"/>
      <c r="E134" s="131"/>
      <c r="F134" s="17"/>
      <c r="G134" s="17"/>
      <c r="H134" s="17"/>
      <c r="I134" s="17"/>
      <c r="J134" s="17"/>
      <c r="K134" s="8"/>
    </row>
    <row r="135" spans="1:12" ht="12.75" customHeight="1">
      <c r="A135" s="13"/>
      <c r="B135" s="17"/>
      <c r="C135" s="17"/>
      <c r="D135" s="17"/>
      <c r="E135" s="17"/>
      <c r="F135" s="17"/>
      <c r="G135" s="17"/>
      <c r="H135" s="17"/>
      <c r="I135" s="17"/>
      <c r="J135" s="17"/>
      <c r="K135" s="8"/>
    </row>
    <row r="136" spans="1:12" s="22" customFormat="1">
      <c r="A136" s="21"/>
      <c r="B136" s="21"/>
      <c r="C136" s="21"/>
      <c r="D136" s="21"/>
      <c r="E136" s="8"/>
      <c r="F136" s="21"/>
      <c r="G136" s="21"/>
      <c r="H136" s="21"/>
      <c r="I136" s="21"/>
      <c r="J136" s="21"/>
      <c r="K136" s="21"/>
      <c r="L136" s="10"/>
    </row>
    <row r="137" spans="1:12" s="22" customForma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10"/>
    </row>
    <row r="138" spans="1:12">
      <c r="A138" s="13"/>
      <c r="B138" s="23"/>
      <c r="C138" s="13"/>
      <c r="D138" s="13"/>
      <c r="E138" s="13"/>
      <c r="F138" s="8"/>
      <c r="G138" s="8"/>
      <c r="H138" s="8"/>
      <c r="I138" s="8"/>
      <c r="J138" s="8"/>
      <c r="K138" s="8"/>
    </row>
    <row r="139" spans="1:12">
      <c r="A139" s="13"/>
      <c r="B139" s="23" t="s">
        <v>80</v>
      </c>
      <c r="C139" s="13"/>
      <c r="D139" s="13"/>
      <c r="E139" s="13"/>
      <c r="F139" s="8"/>
      <c r="G139" s="8"/>
      <c r="H139" s="8"/>
      <c r="I139" s="24" t="s">
        <v>81</v>
      </c>
      <c r="J139" s="8"/>
      <c r="K139" s="8"/>
    </row>
    <row r="140" spans="1:12">
      <c r="A140" s="13"/>
      <c r="B140" s="23"/>
      <c r="C140" s="13"/>
      <c r="D140" s="13"/>
      <c r="E140" s="13"/>
      <c r="F140" s="8"/>
      <c r="G140" s="8"/>
      <c r="H140" s="8"/>
      <c r="I140" s="8"/>
      <c r="J140" s="8"/>
      <c r="K140" s="8"/>
    </row>
  </sheetData>
  <sheetProtection algorithmName="SHA-512" hashValue="Uo0IvfsBfYVPVy/20u4fYUb8EFOLGihcASBypQ4wdRczgGvaz+P3NTS4a5GOWl0tcok3bJvlCTYBcWxTiyJ7/A==" saltValue="LbS5raeYXoDP+dUMApPptQ==" spinCount="100000" sheet="1" objects="1" scenarios="1"/>
  <mergeCells count="2">
    <mergeCell ref="B133:E133"/>
    <mergeCell ref="B126:F126"/>
  </mergeCells>
  <phoneticPr fontId="3" type="noConversion"/>
  <pageMargins left="0.25" right="0.25" top="0.75" bottom="0.75" header="0.3" footer="0.3"/>
  <pageSetup paperSize="9" scale="77" fitToHeight="0" orientation="landscape" r:id="rId1"/>
  <headerFooter alignWithMargins="0">
    <oddFooter>Stran &amp;P od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workbookViewId="0">
      <selection activeCell="B14" sqref="B14"/>
    </sheetView>
  </sheetViews>
  <sheetFormatPr defaultRowHeight="12.75"/>
  <cols>
    <col min="1" max="1" width="4" style="11" customWidth="1"/>
    <col min="2" max="2" width="41.7109375" style="11" customWidth="1"/>
    <col min="3" max="3" width="5.85546875" style="11" customWidth="1"/>
    <col min="4" max="4" width="16.7109375" style="11" customWidth="1"/>
    <col min="5" max="7" width="11.7109375" style="11" customWidth="1"/>
    <col min="8" max="8" width="15.7109375" style="11" customWidth="1"/>
    <col min="9" max="9" width="11.7109375" style="11" customWidth="1"/>
    <col min="10" max="10" width="15.7109375" style="11" customWidth="1"/>
    <col min="11" max="11" width="17.7109375" style="11" customWidth="1"/>
    <col min="12" max="12" width="13.7109375" style="10" customWidth="1"/>
    <col min="13" max="16384" width="9.140625" style="11"/>
  </cols>
  <sheetData>
    <row r="1" spans="1:12" ht="12.75" customHeight="1">
      <c r="B1" s="1" t="s">
        <v>84</v>
      </c>
      <c r="D1" s="3" t="s">
        <v>442</v>
      </c>
      <c r="E1" s="3"/>
      <c r="F1" s="2"/>
      <c r="G1" s="2"/>
      <c r="H1" s="2"/>
      <c r="I1" s="2"/>
      <c r="J1" s="2"/>
      <c r="K1" s="5" t="s">
        <v>66</v>
      </c>
    </row>
    <row r="2" spans="1:12" ht="12.75" customHeight="1">
      <c r="B2" s="6"/>
      <c r="C2" s="2"/>
      <c r="D2" s="2"/>
      <c r="E2" s="2"/>
      <c r="F2" s="2"/>
      <c r="G2" s="2"/>
      <c r="H2" s="2"/>
      <c r="I2" s="2"/>
      <c r="J2" s="2"/>
      <c r="K2" s="2"/>
    </row>
    <row r="3" spans="1:12" ht="12.75" customHeight="1">
      <c r="B3" s="16"/>
    </row>
    <row r="4" spans="1:12" ht="12.75" customHeight="1">
      <c r="B4" s="1" t="s">
        <v>78</v>
      </c>
      <c r="C4" s="7"/>
      <c r="D4" s="7"/>
      <c r="E4" s="7"/>
      <c r="F4" s="7"/>
      <c r="G4" s="7"/>
      <c r="H4" s="9" t="s">
        <v>74</v>
      </c>
    </row>
    <row r="5" spans="1:12" ht="12.75" customHeight="1">
      <c r="B5" s="12" t="s">
        <v>73</v>
      </c>
      <c r="C5" s="13"/>
      <c r="D5" s="13"/>
      <c r="E5" s="13"/>
      <c r="F5" s="13"/>
      <c r="G5" s="13"/>
      <c r="H5" s="14" t="s">
        <v>73</v>
      </c>
      <c r="I5" s="15" t="s">
        <v>87</v>
      </c>
    </row>
    <row r="6" spans="1:12" ht="12.75" customHeight="1">
      <c r="B6" s="12" t="s">
        <v>68</v>
      </c>
      <c r="C6" s="13"/>
      <c r="D6" s="13"/>
      <c r="E6" s="13"/>
      <c r="F6" s="13"/>
      <c r="G6" s="13"/>
      <c r="H6" s="14" t="s">
        <v>68</v>
      </c>
      <c r="I6" s="11" t="s">
        <v>76</v>
      </c>
    </row>
    <row r="7" spans="1:12" ht="12.75" customHeight="1">
      <c r="B7" s="12"/>
      <c r="C7" s="13"/>
      <c r="D7" s="13"/>
      <c r="E7" s="13"/>
      <c r="F7" s="13"/>
      <c r="G7" s="13"/>
      <c r="H7" s="14"/>
      <c r="I7" s="11" t="s">
        <v>75</v>
      </c>
    </row>
    <row r="8" spans="1:12" ht="12.75" customHeight="1">
      <c r="B8" s="12" t="s">
        <v>69</v>
      </c>
      <c r="C8" s="13"/>
      <c r="D8" s="13"/>
      <c r="E8" s="13"/>
      <c r="F8" s="13"/>
      <c r="G8" s="13"/>
      <c r="H8" s="7"/>
    </row>
    <row r="9" spans="1:12" ht="12.75" customHeight="1">
      <c r="B9" s="12" t="s">
        <v>70</v>
      </c>
      <c r="C9" s="13"/>
      <c r="D9" s="13"/>
      <c r="E9" s="13"/>
      <c r="F9" s="13"/>
      <c r="G9" s="13"/>
      <c r="H9" s="7"/>
    </row>
    <row r="10" spans="1:12" ht="12.75" customHeight="1"/>
    <row r="11" spans="1:12" ht="12.75" customHeight="1" thickBot="1"/>
    <row r="12" spans="1:12" s="16" customFormat="1" ht="78" customHeight="1" thickBot="1">
      <c r="A12" s="41" t="s">
        <v>16</v>
      </c>
      <c r="B12" s="42" t="s">
        <v>86</v>
      </c>
      <c r="C12" s="43" t="s">
        <v>21</v>
      </c>
      <c r="D12" s="43" t="s">
        <v>1</v>
      </c>
      <c r="E12" s="43" t="s">
        <v>196</v>
      </c>
      <c r="F12" s="43" t="s">
        <v>413</v>
      </c>
      <c r="G12" s="43" t="s">
        <v>19</v>
      </c>
      <c r="H12" s="43" t="s">
        <v>20</v>
      </c>
      <c r="I12" s="43" t="s">
        <v>72</v>
      </c>
      <c r="J12" s="43" t="s">
        <v>17</v>
      </c>
      <c r="K12" s="44" t="s">
        <v>18</v>
      </c>
      <c r="L12" s="135" t="s">
        <v>611</v>
      </c>
    </row>
    <row r="13" spans="1:12" s="10" customFormat="1" ht="13.5" thickBot="1">
      <c r="A13" s="45"/>
      <c r="B13" s="38">
        <v>1</v>
      </c>
      <c r="C13" s="46">
        <v>2</v>
      </c>
      <c r="D13" s="38">
        <v>3</v>
      </c>
      <c r="E13" s="46">
        <v>4</v>
      </c>
      <c r="F13" s="38">
        <v>5</v>
      </c>
      <c r="G13" s="46">
        <v>6</v>
      </c>
      <c r="H13" s="38" t="s">
        <v>200</v>
      </c>
      <c r="I13" s="46">
        <v>8</v>
      </c>
      <c r="J13" s="38" t="s">
        <v>201</v>
      </c>
      <c r="K13" s="47" t="s">
        <v>202</v>
      </c>
      <c r="L13" s="120">
        <v>11</v>
      </c>
    </row>
    <row r="14" spans="1:12" ht="34.5" customHeight="1">
      <c r="A14" s="26" t="s">
        <v>89</v>
      </c>
      <c r="B14" s="25" t="s">
        <v>573</v>
      </c>
      <c r="C14" s="26" t="s">
        <v>79</v>
      </c>
      <c r="D14" s="27"/>
      <c r="E14" s="28"/>
      <c r="F14" s="35">
        <v>9</v>
      </c>
      <c r="G14" s="28"/>
      <c r="H14" s="159">
        <f>F14*G14</f>
        <v>0</v>
      </c>
      <c r="I14" s="101"/>
      <c r="J14" s="159">
        <f>H14*I14</f>
        <v>0</v>
      </c>
      <c r="K14" s="161">
        <f>H14+J14</f>
        <v>0</v>
      </c>
      <c r="L14" s="140"/>
    </row>
    <row r="15" spans="1:12" ht="34.5" customHeight="1">
      <c r="A15" s="26" t="s">
        <v>90</v>
      </c>
      <c r="B15" s="25" t="s">
        <v>574</v>
      </c>
      <c r="C15" s="26" t="s">
        <v>79</v>
      </c>
      <c r="D15" s="27"/>
      <c r="E15" s="28"/>
      <c r="F15" s="35">
        <v>6</v>
      </c>
      <c r="G15" s="28"/>
      <c r="H15" s="159">
        <f t="shared" ref="H15:H44" si="0">F15*G15</f>
        <v>0</v>
      </c>
      <c r="I15" s="101"/>
      <c r="J15" s="159">
        <f t="shared" ref="J15:J44" si="1">H15*I15</f>
        <v>0</v>
      </c>
      <c r="K15" s="161">
        <f t="shared" ref="K15:K44" si="2">H15+J15</f>
        <v>0</v>
      </c>
      <c r="L15" s="103"/>
    </row>
    <row r="16" spans="1:12" ht="34.5" customHeight="1">
      <c r="A16" s="26" t="s">
        <v>91</v>
      </c>
      <c r="B16" s="25" t="s">
        <v>454</v>
      </c>
      <c r="C16" s="26" t="s">
        <v>79</v>
      </c>
      <c r="D16" s="27"/>
      <c r="E16" s="28"/>
      <c r="F16" s="35">
        <v>2</v>
      </c>
      <c r="G16" s="28"/>
      <c r="H16" s="159">
        <f t="shared" si="0"/>
        <v>0</v>
      </c>
      <c r="I16" s="101"/>
      <c r="J16" s="159">
        <f t="shared" si="1"/>
        <v>0</v>
      </c>
      <c r="K16" s="161">
        <f t="shared" si="2"/>
        <v>0</v>
      </c>
      <c r="L16" s="103"/>
    </row>
    <row r="17" spans="1:12" ht="34.5" customHeight="1">
      <c r="A17" s="26" t="s">
        <v>92</v>
      </c>
      <c r="B17" s="29" t="s">
        <v>575</v>
      </c>
      <c r="C17" s="26" t="s">
        <v>79</v>
      </c>
      <c r="D17" s="27"/>
      <c r="E17" s="28"/>
      <c r="F17" s="102">
        <v>0.4</v>
      </c>
      <c r="G17" s="28"/>
      <c r="H17" s="159">
        <f t="shared" si="0"/>
        <v>0</v>
      </c>
      <c r="I17" s="101"/>
      <c r="J17" s="159">
        <f t="shared" si="1"/>
        <v>0</v>
      </c>
      <c r="K17" s="161">
        <f t="shared" si="2"/>
        <v>0</v>
      </c>
      <c r="L17" s="103"/>
    </row>
    <row r="18" spans="1:12" ht="34.5" customHeight="1">
      <c r="A18" s="26" t="s">
        <v>93</v>
      </c>
      <c r="B18" s="29" t="s">
        <v>576</v>
      </c>
      <c r="C18" s="26" t="s">
        <v>79</v>
      </c>
      <c r="D18" s="27"/>
      <c r="E18" s="28"/>
      <c r="F18" s="35">
        <v>2</v>
      </c>
      <c r="G18" s="28"/>
      <c r="H18" s="159">
        <f t="shared" si="0"/>
        <v>0</v>
      </c>
      <c r="I18" s="101"/>
      <c r="J18" s="159">
        <f t="shared" si="1"/>
        <v>0</v>
      </c>
      <c r="K18" s="161">
        <f t="shared" si="2"/>
        <v>0</v>
      </c>
      <c r="L18" s="103"/>
    </row>
    <row r="19" spans="1:12" ht="34.5" customHeight="1">
      <c r="A19" s="26" t="s">
        <v>94</v>
      </c>
      <c r="B19" s="25" t="s">
        <v>577</v>
      </c>
      <c r="C19" s="26" t="s">
        <v>79</v>
      </c>
      <c r="D19" s="27"/>
      <c r="E19" s="28"/>
      <c r="F19" s="35">
        <v>3</v>
      </c>
      <c r="G19" s="28"/>
      <c r="H19" s="159">
        <f t="shared" si="0"/>
        <v>0</v>
      </c>
      <c r="I19" s="101"/>
      <c r="J19" s="159">
        <f t="shared" si="1"/>
        <v>0</v>
      </c>
      <c r="K19" s="161">
        <f t="shared" si="2"/>
        <v>0</v>
      </c>
      <c r="L19" s="103"/>
    </row>
    <row r="20" spans="1:12" ht="34.5" customHeight="1">
      <c r="A20" s="26" t="s">
        <v>95</v>
      </c>
      <c r="B20" s="29" t="s">
        <v>578</v>
      </c>
      <c r="C20" s="26" t="s">
        <v>79</v>
      </c>
      <c r="D20" s="27"/>
      <c r="E20" s="28"/>
      <c r="F20" s="35">
        <v>3</v>
      </c>
      <c r="G20" s="28"/>
      <c r="H20" s="159">
        <f t="shared" si="0"/>
        <v>0</v>
      </c>
      <c r="I20" s="101"/>
      <c r="J20" s="159">
        <f t="shared" si="1"/>
        <v>0</v>
      </c>
      <c r="K20" s="161">
        <f t="shared" si="2"/>
        <v>0</v>
      </c>
      <c r="L20" s="103"/>
    </row>
    <row r="21" spans="1:12" ht="34.5" customHeight="1">
      <c r="A21" s="26" t="s">
        <v>96</v>
      </c>
      <c r="B21" s="25" t="s">
        <v>579</v>
      </c>
      <c r="C21" s="26" t="s">
        <v>79</v>
      </c>
      <c r="D21" s="27"/>
      <c r="E21" s="28"/>
      <c r="F21" s="35">
        <v>1</v>
      </c>
      <c r="G21" s="28"/>
      <c r="H21" s="159">
        <f t="shared" si="0"/>
        <v>0</v>
      </c>
      <c r="I21" s="101"/>
      <c r="J21" s="159">
        <f t="shared" si="1"/>
        <v>0</v>
      </c>
      <c r="K21" s="161">
        <f t="shared" si="2"/>
        <v>0</v>
      </c>
      <c r="L21" s="103"/>
    </row>
    <row r="22" spans="1:12" ht="34.5" customHeight="1">
      <c r="A22" s="26" t="s">
        <v>97</v>
      </c>
      <c r="B22" s="25" t="s">
        <v>455</v>
      </c>
      <c r="C22" s="26" t="s">
        <v>79</v>
      </c>
      <c r="D22" s="27"/>
      <c r="E22" s="28"/>
      <c r="F22" s="35">
        <v>1</v>
      </c>
      <c r="G22" s="28"/>
      <c r="H22" s="159">
        <f t="shared" si="0"/>
        <v>0</v>
      </c>
      <c r="I22" s="101"/>
      <c r="J22" s="159">
        <f t="shared" si="1"/>
        <v>0</v>
      </c>
      <c r="K22" s="161">
        <f t="shared" si="2"/>
        <v>0</v>
      </c>
      <c r="L22" s="103"/>
    </row>
    <row r="23" spans="1:12" ht="34.5" customHeight="1">
      <c r="A23" s="26" t="s">
        <v>98</v>
      </c>
      <c r="B23" s="25" t="s">
        <v>580</v>
      </c>
      <c r="C23" s="26" t="s">
        <v>79</v>
      </c>
      <c r="D23" s="27"/>
      <c r="E23" s="28"/>
      <c r="F23" s="35">
        <v>3</v>
      </c>
      <c r="G23" s="28"/>
      <c r="H23" s="159">
        <f t="shared" si="0"/>
        <v>0</v>
      </c>
      <c r="I23" s="101"/>
      <c r="J23" s="159">
        <f t="shared" si="1"/>
        <v>0</v>
      </c>
      <c r="K23" s="161">
        <f t="shared" si="2"/>
        <v>0</v>
      </c>
      <c r="L23" s="103"/>
    </row>
    <row r="24" spans="1:12" ht="34.5" customHeight="1">
      <c r="A24" s="26" t="s">
        <v>99</v>
      </c>
      <c r="B24" s="29" t="s">
        <v>581</v>
      </c>
      <c r="C24" s="26" t="s">
        <v>79</v>
      </c>
      <c r="D24" s="27"/>
      <c r="E24" s="28"/>
      <c r="F24" s="35">
        <v>1</v>
      </c>
      <c r="G24" s="28"/>
      <c r="H24" s="159">
        <f t="shared" si="0"/>
        <v>0</v>
      </c>
      <c r="I24" s="101"/>
      <c r="J24" s="159">
        <f t="shared" si="1"/>
        <v>0</v>
      </c>
      <c r="K24" s="161">
        <f t="shared" si="2"/>
        <v>0</v>
      </c>
      <c r="L24" s="103"/>
    </row>
    <row r="25" spans="1:12" ht="34.5" customHeight="1">
      <c r="A25" s="26" t="s">
        <v>100</v>
      </c>
      <c r="B25" s="29" t="s">
        <v>456</v>
      </c>
      <c r="C25" s="26" t="s">
        <v>79</v>
      </c>
      <c r="D25" s="27"/>
      <c r="E25" s="28"/>
      <c r="F25" s="35">
        <v>1</v>
      </c>
      <c r="G25" s="28"/>
      <c r="H25" s="159">
        <f t="shared" si="0"/>
        <v>0</v>
      </c>
      <c r="I25" s="101"/>
      <c r="J25" s="159">
        <f t="shared" si="1"/>
        <v>0</v>
      </c>
      <c r="K25" s="161">
        <f t="shared" si="2"/>
        <v>0</v>
      </c>
      <c r="L25" s="103"/>
    </row>
    <row r="26" spans="1:12" ht="34.5" customHeight="1">
      <c r="A26" s="26" t="s">
        <v>101</v>
      </c>
      <c r="B26" s="25" t="s">
        <v>572</v>
      </c>
      <c r="C26" s="26" t="s">
        <v>79</v>
      </c>
      <c r="D26" s="27"/>
      <c r="E26" s="28"/>
      <c r="F26" s="35">
        <v>1</v>
      </c>
      <c r="G26" s="28"/>
      <c r="H26" s="159">
        <f t="shared" si="0"/>
        <v>0</v>
      </c>
      <c r="I26" s="101"/>
      <c r="J26" s="159">
        <f t="shared" si="1"/>
        <v>0</v>
      </c>
      <c r="K26" s="161">
        <f t="shared" si="2"/>
        <v>0</v>
      </c>
      <c r="L26" s="103"/>
    </row>
    <row r="27" spans="1:12" ht="34.5" customHeight="1">
      <c r="A27" s="26" t="s">
        <v>102</v>
      </c>
      <c r="B27" s="25" t="s">
        <v>569</v>
      </c>
      <c r="C27" s="26" t="s">
        <v>79</v>
      </c>
      <c r="D27" s="27"/>
      <c r="E27" s="28"/>
      <c r="F27" s="102">
        <v>0.4</v>
      </c>
      <c r="G27" s="28"/>
      <c r="H27" s="159">
        <f t="shared" si="0"/>
        <v>0</v>
      </c>
      <c r="I27" s="101"/>
      <c r="J27" s="159">
        <f t="shared" si="1"/>
        <v>0</v>
      </c>
      <c r="K27" s="161">
        <f t="shared" si="2"/>
        <v>0</v>
      </c>
      <c r="L27" s="103"/>
    </row>
    <row r="28" spans="1:12" ht="34.5" customHeight="1">
      <c r="A28" s="26" t="s">
        <v>103</v>
      </c>
      <c r="B28" s="25" t="s">
        <v>589</v>
      </c>
      <c r="C28" s="26" t="s">
        <v>79</v>
      </c>
      <c r="D28" s="27"/>
      <c r="E28" s="28"/>
      <c r="F28" s="35">
        <v>1</v>
      </c>
      <c r="G28" s="28"/>
      <c r="H28" s="159">
        <f t="shared" si="0"/>
        <v>0</v>
      </c>
      <c r="I28" s="101"/>
      <c r="J28" s="159">
        <f t="shared" si="1"/>
        <v>0</v>
      </c>
      <c r="K28" s="161">
        <f t="shared" si="2"/>
        <v>0</v>
      </c>
      <c r="L28" s="103"/>
    </row>
    <row r="29" spans="1:12" ht="34.5" customHeight="1">
      <c r="A29" s="26" t="s">
        <v>104</v>
      </c>
      <c r="B29" s="25" t="s">
        <v>583</v>
      </c>
      <c r="C29" s="26" t="s">
        <v>79</v>
      </c>
      <c r="D29" s="27"/>
      <c r="E29" s="28"/>
      <c r="F29" s="102">
        <v>0.6</v>
      </c>
      <c r="G29" s="28"/>
      <c r="H29" s="159">
        <f t="shared" si="0"/>
        <v>0</v>
      </c>
      <c r="I29" s="101"/>
      <c r="J29" s="159">
        <f t="shared" si="1"/>
        <v>0</v>
      </c>
      <c r="K29" s="161">
        <f t="shared" si="2"/>
        <v>0</v>
      </c>
      <c r="L29" s="103"/>
    </row>
    <row r="30" spans="1:12" ht="34.5" customHeight="1">
      <c r="A30" s="26" t="s">
        <v>105</v>
      </c>
      <c r="B30" s="25" t="s">
        <v>588</v>
      </c>
      <c r="C30" s="26" t="s">
        <v>79</v>
      </c>
      <c r="D30" s="27"/>
      <c r="E30" s="28"/>
      <c r="F30" s="35">
        <v>20</v>
      </c>
      <c r="G30" s="28"/>
      <c r="H30" s="159">
        <f t="shared" si="0"/>
        <v>0</v>
      </c>
      <c r="I30" s="101"/>
      <c r="J30" s="159">
        <f t="shared" si="1"/>
        <v>0</v>
      </c>
      <c r="K30" s="161">
        <f t="shared" si="2"/>
        <v>0</v>
      </c>
      <c r="L30" s="103"/>
    </row>
    <row r="31" spans="1:12" ht="34.5" customHeight="1">
      <c r="A31" s="26" t="s">
        <v>106</v>
      </c>
      <c r="B31" s="25" t="s">
        <v>640</v>
      </c>
      <c r="C31" s="26" t="s">
        <v>79</v>
      </c>
      <c r="D31" s="27"/>
      <c r="E31" s="28"/>
      <c r="F31" s="35">
        <v>1</v>
      </c>
      <c r="G31" s="28"/>
      <c r="H31" s="159">
        <f t="shared" si="0"/>
        <v>0</v>
      </c>
      <c r="I31" s="101"/>
      <c r="J31" s="159">
        <f t="shared" si="1"/>
        <v>0</v>
      </c>
      <c r="K31" s="161">
        <f t="shared" si="2"/>
        <v>0</v>
      </c>
      <c r="L31" s="103"/>
    </row>
    <row r="32" spans="1:12" ht="34.5" customHeight="1">
      <c r="A32" s="26" t="s">
        <v>107</v>
      </c>
      <c r="B32" s="25" t="s">
        <v>582</v>
      </c>
      <c r="C32" s="26" t="s">
        <v>79</v>
      </c>
      <c r="D32" s="27"/>
      <c r="E32" s="28"/>
      <c r="F32" s="35">
        <v>4</v>
      </c>
      <c r="G32" s="28"/>
      <c r="H32" s="159">
        <f t="shared" si="0"/>
        <v>0</v>
      </c>
      <c r="I32" s="101"/>
      <c r="J32" s="159">
        <f t="shared" si="1"/>
        <v>0</v>
      </c>
      <c r="K32" s="161">
        <f t="shared" si="2"/>
        <v>0</v>
      </c>
      <c r="L32" s="103"/>
    </row>
    <row r="33" spans="1:12" ht="45.75" customHeight="1">
      <c r="A33" s="26" t="s">
        <v>108</v>
      </c>
      <c r="B33" s="25" t="s">
        <v>570</v>
      </c>
      <c r="C33" s="26" t="s">
        <v>79</v>
      </c>
      <c r="D33" s="27"/>
      <c r="E33" s="28"/>
      <c r="F33" s="35">
        <v>4</v>
      </c>
      <c r="G33" s="28"/>
      <c r="H33" s="159">
        <f t="shared" si="0"/>
        <v>0</v>
      </c>
      <c r="I33" s="101"/>
      <c r="J33" s="159">
        <f t="shared" si="1"/>
        <v>0</v>
      </c>
      <c r="K33" s="161">
        <f t="shared" si="2"/>
        <v>0</v>
      </c>
      <c r="L33" s="103"/>
    </row>
    <row r="34" spans="1:12" ht="53.25" customHeight="1">
      <c r="A34" s="26" t="s">
        <v>109</v>
      </c>
      <c r="B34" s="25" t="s">
        <v>590</v>
      </c>
      <c r="C34" s="26" t="s">
        <v>79</v>
      </c>
      <c r="D34" s="27"/>
      <c r="E34" s="28"/>
      <c r="F34" s="35">
        <v>3</v>
      </c>
      <c r="G34" s="28"/>
      <c r="H34" s="159">
        <f t="shared" si="0"/>
        <v>0</v>
      </c>
      <c r="I34" s="101"/>
      <c r="J34" s="159">
        <f t="shared" si="1"/>
        <v>0</v>
      </c>
      <c r="K34" s="161">
        <f t="shared" si="2"/>
        <v>0</v>
      </c>
      <c r="L34" s="103"/>
    </row>
    <row r="35" spans="1:12" ht="60" customHeight="1">
      <c r="A35" s="26" t="s">
        <v>110</v>
      </c>
      <c r="B35" s="25" t="s">
        <v>409</v>
      </c>
      <c r="C35" s="26" t="s">
        <v>79</v>
      </c>
      <c r="D35" s="27"/>
      <c r="E35" s="28"/>
      <c r="F35" s="35">
        <v>50</v>
      </c>
      <c r="G35" s="28"/>
      <c r="H35" s="159">
        <f t="shared" si="0"/>
        <v>0</v>
      </c>
      <c r="I35" s="101"/>
      <c r="J35" s="159">
        <f t="shared" si="1"/>
        <v>0</v>
      </c>
      <c r="K35" s="161">
        <f t="shared" si="2"/>
        <v>0</v>
      </c>
      <c r="L35" s="103"/>
    </row>
    <row r="36" spans="1:12" ht="55.5" customHeight="1">
      <c r="A36" s="26" t="s">
        <v>111</v>
      </c>
      <c r="B36" s="25" t="s">
        <v>408</v>
      </c>
      <c r="C36" s="26" t="s">
        <v>79</v>
      </c>
      <c r="D36" s="27"/>
      <c r="E36" s="28"/>
      <c r="F36" s="35">
        <v>6</v>
      </c>
      <c r="G36" s="28"/>
      <c r="H36" s="159">
        <f t="shared" si="0"/>
        <v>0</v>
      </c>
      <c r="I36" s="101"/>
      <c r="J36" s="159">
        <f t="shared" si="1"/>
        <v>0</v>
      </c>
      <c r="K36" s="161">
        <f t="shared" si="2"/>
        <v>0</v>
      </c>
      <c r="L36" s="103"/>
    </row>
    <row r="37" spans="1:12" ht="55.5" customHeight="1">
      <c r="A37" s="26" t="s">
        <v>112</v>
      </c>
      <c r="B37" s="25" t="s">
        <v>587</v>
      </c>
      <c r="C37" s="26" t="s">
        <v>79</v>
      </c>
      <c r="D37" s="27"/>
      <c r="E37" s="28"/>
      <c r="F37" s="35">
        <v>16</v>
      </c>
      <c r="G37" s="28"/>
      <c r="H37" s="159">
        <f t="shared" si="0"/>
        <v>0</v>
      </c>
      <c r="I37" s="101"/>
      <c r="J37" s="159">
        <f t="shared" si="1"/>
        <v>0</v>
      </c>
      <c r="K37" s="161">
        <f t="shared" si="2"/>
        <v>0</v>
      </c>
      <c r="L37" s="103"/>
    </row>
    <row r="38" spans="1:12" ht="42.75" customHeight="1">
      <c r="A38" s="26" t="s">
        <v>113</v>
      </c>
      <c r="B38" s="25" t="s">
        <v>586</v>
      </c>
      <c r="C38" s="26" t="s">
        <v>79</v>
      </c>
      <c r="D38" s="27"/>
      <c r="E38" s="28"/>
      <c r="F38" s="35">
        <v>12</v>
      </c>
      <c r="G38" s="28"/>
      <c r="H38" s="159">
        <f t="shared" si="0"/>
        <v>0</v>
      </c>
      <c r="I38" s="101"/>
      <c r="J38" s="159">
        <f t="shared" si="1"/>
        <v>0</v>
      </c>
      <c r="K38" s="161">
        <f t="shared" si="2"/>
        <v>0</v>
      </c>
      <c r="L38" s="103"/>
    </row>
    <row r="39" spans="1:12" ht="54.75" customHeight="1">
      <c r="A39" s="26" t="s">
        <v>114</v>
      </c>
      <c r="B39" s="25" t="s">
        <v>571</v>
      </c>
      <c r="C39" s="26" t="s">
        <v>79</v>
      </c>
      <c r="D39" s="27"/>
      <c r="E39" s="28"/>
      <c r="F39" s="35">
        <v>28</v>
      </c>
      <c r="G39" s="28"/>
      <c r="H39" s="159">
        <f t="shared" si="0"/>
        <v>0</v>
      </c>
      <c r="I39" s="101"/>
      <c r="J39" s="159">
        <f t="shared" si="1"/>
        <v>0</v>
      </c>
      <c r="K39" s="161">
        <f t="shared" si="2"/>
        <v>0</v>
      </c>
      <c r="L39" s="103"/>
    </row>
    <row r="40" spans="1:12" ht="39" customHeight="1">
      <c r="A40" s="26" t="s">
        <v>115</v>
      </c>
      <c r="B40" s="25" t="s">
        <v>355</v>
      </c>
      <c r="C40" s="26" t="s">
        <v>79</v>
      </c>
      <c r="D40" s="27"/>
      <c r="E40" s="28"/>
      <c r="F40" s="35">
        <v>30</v>
      </c>
      <c r="G40" s="28"/>
      <c r="H40" s="159">
        <f t="shared" si="0"/>
        <v>0</v>
      </c>
      <c r="I40" s="101"/>
      <c r="J40" s="159">
        <f t="shared" si="1"/>
        <v>0</v>
      </c>
      <c r="K40" s="161">
        <f t="shared" si="2"/>
        <v>0</v>
      </c>
      <c r="L40" s="103"/>
    </row>
    <row r="41" spans="1:12" ht="40.5" customHeight="1">
      <c r="A41" s="26" t="s">
        <v>116</v>
      </c>
      <c r="B41" s="29" t="s">
        <v>356</v>
      </c>
      <c r="C41" s="26" t="s">
        <v>79</v>
      </c>
      <c r="D41" s="27"/>
      <c r="E41" s="28"/>
      <c r="F41" s="35">
        <v>30</v>
      </c>
      <c r="G41" s="28"/>
      <c r="H41" s="159">
        <f t="shared" si="0"/>
        <v>0</v>
      </c>
      <c r="I41" s="101"/>
      <c r="J41" s="159">
        <f t="shared" si="1"/>
        <v>0</v>
      </c>
      <c r="K41" s="161">
        <f t="shared" si="2"/>
        <v>0</v>
      </c>
      <c r="L41" s="103"/>
    </row>
    <row r="42" spans="1:12" ht="51" customHeight="1">
      <c r="A42" s="26" t="s">
        <v>117</v>
      </c>
      <c r="B42" s="129" t="s">
        <v>585</v>
      </c>
      <c r="C42" s="26" t="s">
        <v>79</v>
      </c>
      <c r="D42" s="27"/>
      <c r="E42" s="28"/>
      <c r="F42" s="35">
        <v>270</v>
      </c>
      <c r="G42" s="28"/>
      <c r="H42" s="159">
        <f t="shared" si="0"/>
        <v>0</v>
      </c>
      <c r="I42" s="101"/>
      <c r="J42" s="159">
        <f t="shared" si="1"/>
        <v>0</v>
      </c>
      <c r="K42" s="161">
        <f t="shared" si="2"/>
        <v>0</v>
      </c>
      <c r="L42" s="103"/>
    </row>
    <row r="43" spans="1:12" ht="32.25" customHeight="1">
      <c r="A43" s="26" t="s">
        <v>118</v>
      </c>
      <c r="B43" s="129" t="s">
        <v>584</v>
      </c>
      <c r="C43" s="26" t="s">
        <v>79</v>
      </c>
      <c r="D43" s="27"/>
      <c r="E43" s="28"/>
      <c r="F43" s="35">
        <v>80</v>
      </c>
      <c r="G43" s="28"/>
      <c r="H43" s="159">
        <f t="shared" si="0"/>
        <v>0</v>
      </c>
      <c r="I43" s="101"/>
      <c r="J43" s="159">
        <f t="shared" si="1"/>
        <v>0</v>
      </c>
      <c r="K43" s="161">
        <f t="shared" si="2"/>
        <v>0</v>
      </c>
      <c r="L43" s="103"/>
    </row>
    <row r="44" spans="1:12" ht="40.5" customHeight="1">
      <c r="A44" s="26" t="s">
        <v>119</v>
      </c>
      <c r="B44" s="129" t="s">
        <v>656</v>
      </c>
      <c r="C44" s="26" t="s">
        <v>79</v>
      </c>
      <c r="D44" s="27"/>
      <c r="E44" s="28"/>
      <c r="F44" s="35">
        <v>170</v>
      </c>
      <c r="G44" s="28"/>
      <c r="H44" s="159">
        <f t="shared" si="0"/>
        <v>0</v>
      </c>
      <c r="I44" s="101"/>
      <c r="J44" s="159">
        <f t="shared" si="1"/>
        <v>0</v>
      </c>
      <c r="K44" s="161">
        <f t="shared" si="2"/>
        <v>0</v>
      </c>
      <c r="L44" s="103"/>
    </row>
    <row r="45" spans="1:12" ht="34.5" customHeight="1" thickBot="1">
      <c r="A45" s="80"/>
      <c r="B45" s="96" t="s">
        <v>85</v>
      </c>
      <c r="C45" s="97"/>
      <c r="D45" s="98"/>
      <c r="E45" s="98"/>
      <c r="F45" s="97"/>
      <c r="G45" s="99"/>
      <c r="H45" s="166">
        <f>SUM(H14:H44)</f>
        <v>0</v>
      </c>
      <c r="I45" s="100"/>
      <c r="J45" s="166">
        <f>SUM(J14:J44)</f>
        <v>0</v>
      </c>
      <c r="K45" s="166">
        <f>SUM(K14:K44)</f>
        <v>0</v>
      </c>
      <c r="L45" s="153"/>
    </row>
    <row r="46" spans="1:12">
      <c r="A46" s="18"/>
      <c r="B46" s="17"/>
      <c r="C46" s="18"/>
      <c r="D46" s="18"/>
      <c r="E46" s="18"/>
      <c r="F46" s="19"/>
      <c r="G46" s="19"/>
      <c r="H46" s="19"/>
      <c r="I46" s="19"/>
      <c r="J46" s="19"/>
      <c r="K46" s="19"/>
    </row>
    <row r="47" spans="1:12" ht="15">
      <c r="A47" s="18"/>
      <c r="B47" s="17"/>
      <c r="C47" s="18"/>
      <c r="D47" s="18"/>
      <c r="E47" s="130"/>
      <c r="G47" s="130" t="s">
        <v>594</v>
      </c>
      <c r="H47" s="19"/>
      <c r="I47" s="19"/>
      <c r="J47" s="19"/>
      <c r="K47" s="19"/>
    </row>
    <row r="48" spans="1:12" ht="24.75" customHeight="1">
      <c r="A48" s="18"/>
      <c r="B48" s="168" t="s">
        <v>657</v>
      </c>
      <c r="C48" s="168"/>
      <c r="D48" s="168"/>
      <c r="E48" s="168"/>
      <c r="F48" s="168"/>
      <c r="G48" s="154"/>
      <c r="H48" s="19"/>
      <c r="I48" s="19"/>
      <c r="J48" s="19"/>
      <c r="K48" s="19"/>
    </row>
    <row r="49" spans="1:12">
      <c r="A49" s="18"/>
      <c r="B49" s="20"/>
      <c r="C49" s="18"/>
      <c r="D49" s="18"/>
      <c r="E49" s="18"/>
      <c r="F49" s="19"/>
      <c r="G49" s="19"/>
      <c r="H49" s="19"/>
      <c r="I49" s="19"/>
      <c r="J49" s="19"/>
      <c r="K49" s="19"/>
    </row>
    <row r="50" spans="1:12">
      <c r="A50" s="18"/>
      <c r="B50" s="20"/>
      <c r="C50" s="18"/>
      <c r="D50" s="18"/>
      <c r="E50" s="18"/>
      <c r="F50" s="19"/>
      <c r="G50" s="19"/>
      <c r="H50" s="19"/>
      <c r="I50" s="19"/>
      <c r="J50" s="19"/>
      <c r="K50" s="19"/>
    </row>
    <row r="51" spans="1:12">
      <c r="A51" s="18"/>
      <c r="B51" s="20" t="s">
        <v>596</v>
      </c>
      <c r="C51" s="18"/>
      <c r="D51" s="18"/>
      <c r="E51" s="18"/>
      <c r="F51" s="19"/>
      <c r="G51" s="19"/>
      <c r="H51" s="19"/>
      <c r="I51" s="19"/>
      <c r="J51" s="19"/>
      <c r="K51" s="19"/>
    </row>
    <row r="52" spans="1:12">
      <c r="A52" s="18"/>
      <c r="B52" s="17"/>
      <c r="C52" s="18"/>
      <c r="D52" s="18"/>
      <c r="E52" s="18"/>
      <c r="F52" s="19"/>
      <c r="G52" s="19"/>
      <c r="H52" s="19"/>
      <c r="I52" s="19"/>
      <c r="J52" s="19"/>
      <c r="K52" s="19"/>
    </row>
    <row r="53" spans="1:12">
      <c r="A53" s="18"/>
      <c r="B53" s="17"/>
      <c r="C53" s="18"/>
      <c r="D53" s="18"/>
      <c r="E53" s="18"/>
      <c r="F53" s="19"/>
      <c r="G53" s="19"/>
      <c r="H53" s="19"/>
      <c r="I53" s="19"/>
      <c r="J53" s="19"/>
      <c r="K53" s="19"/>
    </row>
    <row r="54" spans="1:12">
      <c r="A54" s="18"/>
      <c r="B54" s="17"/>
      <c r="C54" s="18"/>
      <c r="D54" s="18"/>
      <c r="E54" s="18"/>
      <c r="F54" s="19"/>
      <c r="G54" s="19"/>
      <c r="H54" s="19"/>
      <c r="I54" s="19"/>
      <c r="J54" s="19"/>
      <c r="K54" s="19"/>
    </row>
    <row r="55" spans="1:12">
      <c r="A55" s="18"/>
      <c r="B55" s="17"/>
      <c r="C55" s="18"/>
      <c r="D55" s="18"/>
      <c r="E55" s="18"/>
      <c r="F55" s="19"/>
      <c r="G55" s="19"/>
      <c r="H55" s="19"/>
      <c r="I55" s="19"/>
      <c r="J55" s="19"/>
      <c r="K55" s="19"/>
    </row>
    <row r="56" spans="1:12" ht="12.75" customHeight="1">
      <c r="A56" s="13"/>
      <c r="B56" s="17" t="s">
        <v>130</v>
      </c>
      <c r="C56" s="18"/>
      <c r="D56" s="18"/>
      <c r="E56" s="18"/>
      <c r="F56" s="19"/>
      <c r="G56" s="19"/>
      <c r="H56" s="19"/>
      <c r="I56" s="19"/>
      <c r="J56" s="19"/>
      <c r="K56" s="8"/>
    </row>
    <row r="57" spans="1:12" ht="12.75" customHeight="1">
      <c r="A57" s="13"/>
      <c r="B57" s="167" t="s">
        <v>595</v>
      </c>
      <c r="C57" s="167"/>
      <c r="D57" s="167"/>
      <c r="E57" s="167"/>
      <c r="F57" s="17"/>
      <c r="G57" s="17"/>
      <c r="H57" s="17"/>
      <c r="I57" s="17"/>
      <c r="J57" s="17"/>
      <c r="K57" s="8"/>
    </row>
    <row r="58" spans="1:12" ht="12.75" customHeight="1">
      <c r="A58" s="13"/>
      <c r="B58" s="131"/>
      <c r="C58" s="131"/>
      <c r="D58" s="131"/>
      <c r="E58" s="131"/>
      <c r="F58" s="17"/>
      <c r="G58" s="17"/>
      <c r="H58" s="17"/>
      <c r="I58" s="17"/>
      <c r="J58" s="17"/>
      <c r="K58" s="8"/>
    </row>
    <row r="59" spans="1:12" ht="12.75" customHeight="1">
      <c r="A59" s="13"/>
      <c r="B59" s="17"/>
      <c r="C59" s="17"/>
      <c r="D59" s="17"/>
      <c r="E59" s="17"/>
      <c r="F59" s="17"/>
      <c r="G59" s="17"/>
      <c r="H59" s="17"/>
      <c r="I59" s="17"/>
      <c r="J59" s="17"/>
      <c r="K59" s="8"/>
    </row>
    <row r="60" spans="1:12" s="22" customFormat="1">
      <c r="A60" s="21"/>
      <c r="B60" s="21"/>
      <c r="C60" s="21"/>
      <c r="D60" s="21"/>
      <c r="E60" s="8"/>
      <c r="F60" s="21"/>
      <c r="G60" s="21"/>
      <c r="H60" s="21"/>
      <c r="I60" s="21"/>
      <c r="J60" s="21"/>
      <c r="K60" s="21"/>
      <c r="L60" s="10"/>
    </row>
    <row r="61" spans="1:12" s="22" customForma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10"/>
    </row>
    <row r="62" spans="1:12">
      <c r="A62" s="13"/>
      <c r="B62" s="23"/>
      <c r="C62" s="13"/>
      <c r="D62" s="13"/>
      <c r="E62" s="13"/>
      <c r="F62" s="8"/>
      <c r="G62" s="8"/>
      <c r="H62" s="8"/>
      <c r="I62" s="8"/>
      <c r="J62" s="8"/>
      <c r="K62" s="8"/>
    </row>
    <row r="63" spans="1:12">
      <c r="A63" s="13"/>
      <c r="B63" s="23" t="s">
        <v>80</v>
      </c>
      <c r="C63" s="13"/>
      <c r="D63" s="13"/>
      <c r="E63" s="13"/>
      <c r="F63" s="8"/>
      <c r="G63" s="8"/>
      <c r="H63" s="8"/>
      <c r="I63" s="24" t="s">
        <v>81</v>
      </c>
      <c r="J63" s="8"/>
      <c r="K63" s="8"/>
    </row>
    <row r="64" spans="1:12" s="22" customFormat="1">
      <c r="A64" s="21"/>
      <c r="B64" s="21"/>
      <c r="C64" s="21"/>
      <c r="D64" s="21"/>
      <c r="E64" s="8"/>
      <c r="F64" s="21"/>
      <c r="G64" s="21"/>
      <c r="H64" s="21"/>
      <c r="I64" s="21"/>
      <c r="J64" s="21"/>
      <c r="K64" s="21"/>
      <c r="L64" s="10"/>
    </row>
    <row r="65" spans="1:12" s="22" customForma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10"/>
    </row>
    <row r="66" spans="1:12">
      <c r="A66" s="13"/>
      <c r="B66" s="16"/>
      <c r="F66" s="10"/>
      <c r="G66" s="10"/>
      <c r="H66" s="10"/>
      <c r="I66" s="10"/>
      <c r="J66" s="10"/>
      <c r="K66" s="10"/>
    </row>
  </sheetData>
  <sheetProtection algorithmName="SHA-512" hashValue="6nZNvhnScy7opIprdGLr9UxyYT4YeFX7UlMTYhQc92fN80NR0KeSFe4FS9f0vyc8pEYF2K1ePAe61J1tSLa1PQ==" saltValue="PTHhlpfBS7HAA8VLZtMtMA==" spinCount="100000" sheet="1" objects="1" scenarios="1"/>
  <mergeCells count="2">
    <mergeCell ref="B57:E57"/>
    <mergeCell ref="B48:F48"/>
  </mergeCells>
  <pageMargins left="0.25" right="0.25" top="0.75" bottom="0.75" header="0.3" footer="0.3"/>
  <pageSetup paperSize="9" scale="81" fitToHeight="0" orientation="landscape" r:id="rId1"/>
  <headerFooter>
    <oddFooter xml:space="preserve">&amp;C&amp;P od &amp;N 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>
      <selection activeCell="B14" sqref="B14"/>
    </sheetView>
  </sheetViews>
  <sheetFormatPr defaultRowHeight="12.75"/>
  <cols>
    <col min="1" max="1" width="4" style="11" customWidth="1"/>
    <col min="2" max="2" width="41.7109375" style="11" customWidth="1"/>
    <col min="3" max="3" width="5.85546875" style="11" customWidth="1"/>
    <col min="4" max="4" width="16.7109375" style="11" customWidth="1"/>
    <col min="5" max="5" width="11.7109375" style="11" customWidth="1"/>
    <col min="6" max="6" width="11.7109375" style="112" customWidth="1"/>
    <col min="7" max="7" width="11.7109375" style="11" customWidth="1"/>
    <col min="8" max="8" width="15.7109375" style="11" customWidth="1"/>
    <col min="9" max="9" width="11.7109375" style="11" customWidth="1"/>
    <col min="10" max="10" width="15.7109375" style="11" customWidth="1"/>
    <col min="11" max="11" width="17.7109375" style="11" customWidth="1"/>
    <col min="12" max="12" width="13.7109375" style="10" customWidth="1"/>
    <col min="13" max="16384" width="9.140625" style="11"/>
  </cols>
  <sheetData>
    <row r="1" spans="1:12">
      <c r="B1" s="1" t="s">
        <v>84</v>
      </c>
      <c r="D1" s="3" t="s">
        <v>443</v>
      </c>
      <c r="E1" s="3"/>
      <c r="F1" s="111"/>
      <c r="G1" s="2"/>
      <c r="H1" s="2"/>
      <c r="I1" s="2"/>
      <c r="J1" s="2"/>
      <c r="K1" s="5" t="s">
        <v>66</v>
      </c>
    </row>
    <row r="2" spans="1:12">
      <c r="B2" s="6"/>
      <c r="C2" s="2"/>
      <c r="D2" s="2"/>
      <c r="E2" s="2"/>
      <c r="F2" s="111"/>
      <c r="G2" s="2"/>
      <c r="H2" s="2"/>
      <c r="I2" s="2"/>
      <c r="J2" s="2"/>
      <c r="K2" s="2"/>
    </row>
    <row r="3" spans="1:12">
      <c r="B3" s="16"/>
    </row>
    <row r="4" spans="1:12" ht="12.75" customHeight="1">
      <c r="B4" s="1" t="s">
        <v>78</v>
      </c>
      <c r="C4" s="7"/>
      <c r="D4" s="7"/>
      <c r="E4" s="7"/>
      <c r="F4" s="113"/>
      <c r="G4" s="7"/>
      <c r="H4" s="9" t="s">
        <v>74</v>
      </c>
    </row>
    <row r="5" spans="1:12" ht="12.75" customHeight="1">
      <c r="B5" s="12" t="s">
        <v>73</v>
      </c>
      <c r="C5" s="13"/>
      <c r="D5" s="13"/>
      <c r="E5" s="13"/>
      <c r="F5" s="114"/>
      <c r="G5" s="13"/>
      <c r="H5" s="14" t="s">
        <v>73</v>
      </c>
      <c r="I5" s="15" t="s">
        <v>87</v>
      </c>
    </row>
    <row r="6" spans="1:12" ht="12.75" customHeight="1">
      <c r="B6" s="12" t="s">
        <v>68</v>
      </c>
      <c r="C6" s="13"/>
      <c r="D6" s="13"/>
      <c r="E6" s="13"/>
      <c r="F6" s="114"/>
      <c r="G6" s="13"/>
      <c r="H6" s="14" t="s">
        <v>68</v>
      </c>
      <c r="I6" s="11" t="s">
        <v>76</v>
      </c>
    </row>
    <row r="7" spans="1:12" ht="12.75" customHeight="1">
      <c r="B7" s="12"/>
      <c r="C7" s="13"/>
      <c r="D7" s="13"/>
      <c r="E7" s="13"/>
      <c r="F7" s="114"/>
      <c r="G7" s="13"/>
      <c r="H7" s="14"/>
      <c r="I7" s="11" t="s">
        <v>75</v>
      </c>
    </row>
    <row r="8" spans="1:12" ht="12.75" customHeight="1">
      <c r="B8" s="12" t="s">
        <v>69</v>
      </c>
      <c r="C8" s="13"/>
      <c r="D8" s="13"/>
      <c r="E8" s="13"/>
      <c r="F8" s="114"/>
      <c r="G8" s="13"/>
      <c r="H8" s="7"/>
    </row>
    <row r="9" spans="1:12" ht="12.75" customHeight="1">
      <c r="B9" s="12" t="s">
        <v>70</v>
      </c>
      <c r="C9" s="13"/>
      <c r="D9" s="13"/>
      <c r="E9" s="13"/>
      <c r="F9" s="114"/>
      <c r="G9" s="13"/>
      <c r="H9" s="7"/>
    </row>
    <row r="11" spans="1:12" ht="13.5" thickBot="1"/>
    <row r="12" spans="1:12" s="16" customFormat="1" ht="77.25" thickBot="1">
      <c r="A12" s="41" t="s">
        <v>16</v>
      </c>
      <c r="B12" s="42" t="s">
        <v>86</v>
      </c>
      <c r="C12" s="43" t="s">
        <v>21</v>
      </c>
      <c r="D12" s="43" t="s">
        <v>1</v>
      </c>
      <c r="E12" s="43" t="s">
        <v>196</v>
      </c>
      <c r="F12" s="43" t="s">
        <v>413</v>
      </c>
      <c r="G12" s="43" t="s">
        <v>19</v>
      </c>
      <c r="H12" s="43" t="s">
        <v>20</v>
      </c>
      <c r="I12" s="43" t="s">
        <v>72</v>
      </c>
      <c r="J12" s="43" t="s">
        <v>17</v>
      </c>
      <c r="K12" s="44" t="s">
        <v>18</v>
      </c>
      <c r="L12" s="135" t="s">
        <v>611</v>
      </c>
    </row>
    <row r="13" spans="1:12" s="10" customFormat="1" ht="13.5" thickBot="1">
      <c r="A13" s="45"/>
      <c r="B13" s="38">
        <v>1</v>
      </c>
      <c r="C13" s="46">
        <v>2</v>
      </c>
      <c r="D13" s="38">
        <v>3</v>
      </c>
      <c r="E13" s="46">
        <v>4</v>
      </c>
      <c r="F13" s="38">
        <v>5</v>
      </c>
      <c r="G13" s="46">
        <v>6</v>
      </c>
      <c r="H13" s="38" t="s">
        <v>200</v>
      </c>
      <c r="I13" s="46">
        <v>8</v>
      </c>
      <c r="J13" s="38" t="s">
        <v>201</v>
      </c>
      <c r="K13" s="47" t="s">
        <v>202</v>
      </c>
      <c r="L13" s="120">
        <v>11</v>
      </c>
    </row>
    <row r="14" spans="1:12" ht="39.950000000000003" customHeight="1">
      <c r="A14" s="26" t="s">
        <v>89</v>
      </c>
      <c r="B14" s="25" t="s">
        <v>375</v>
      </c>
      <c r="C14" s="26" t="s">
        <v>67</v>
      </c>
      <c r="D14" s="27"/>
      <c r="E14" s="28"/>
      <c r="F14" s="35">
        <v>24</v>
      </c>
      <c r="G14" s="28"/>
      <c r="H14" s="159">
        <f>F14*G14</f>
        <v>0</v>
      </c>
      <c r="I14" s="101"/>
      <c r="J14" s="159">
        <f>H14*I14</f>
        <v>0</v>
      </c>
      <c r="K14" s="161">
        <f>H14+J14</f>
        <v>0</v>
      </c>
      <c r="L14" s="140"/>
    </row>
    <row r="15" spans="1:12" ht="39.950000000000003" customHeight="1">
      <c r="A15" s="26" t="s">
        <v>90</v>
      </c>
      <c r="B15" s="29" t="s">
        <v>597</v>
      </c>
      <c r="C15" s="26" t="s">
        <v>67</v>
      </c>
      <c r="D15" s="27"/>
      <c r="E15" s="28"/>
      <c r="F15" s="35">
        <v>24</v>
      </c>
      <c r="G15" s="28"/>
      <c r="H15" s="159">
        <f t="shared" ref="H15:H44" si="0">F15*G15</f>
        <v>0</v>
      </c>
      <c r="I15" s="101"/>
      <c r="J15" s="159">
        <f t="shared" ref="J15:J44" si="1">H15*I15</f>
        <v>0</v>
      </c>
      <c r="K15" s="161">
        <f t="shared" ref="K15:K44" si="2">H15+J15</f>
        <v>0</v>
      </c>
      <c r="L15" s="103"/>
    </row>
    <row r="16" spans="1:12" ht="39.950000000000003" customHeight="1">
      <c r="A16" s="26" t="s">
        <v>91</v>
      </c>
      <c r="B16" s="29" t="s">
        <v>357</v>
      </c>
      <c r="C16" s="26" t="s">
        <v>67</v>
      </c>
      <c r="D16" s="27"/>
      <c r="E16" s="28"/>
      <c r="F16" s="35">
        <v>30</v>
      </c>
      <c r="G16" s="28"/>
      <c r="H16" s="159">
        <f t="shared" si="0"/>
        <v>0</v>
      </c>
      <c r="I16" s="101"/>
      <c r="J16" s="159">
        <f t="shared" si="1"/>
        <v>0</v>
      </c>
      <c r="K16" s="161">
        <f t="shared" si="2"/>
        <v>0</v>
      </c>
      <c r="L16" s="103"/>
    </row>
    <row r="17" spans="1:12" ht="68.25" customHeight="1">
      <c r="A17" s="26" t="s">
        <v>92</v>
      </c>
      <c r="B17" s="29" t="s">
        <v>358</v>
      </c>
      <c r="C17" s="26" t="s">
        <v>67</v>
      </c>
      <c r="D17" s="27"/>
      <c r="E17" s="28"/>
      <c r="F17" s="35">
        <v>24</v>
      </c>
      <c r="G17" s="28"/>
      <c r="H17" s="159">
        <f t="shared" si="0"/>
        <v>0</v>
      </c>
      <c r="I17" s="101"/>
      <c r="J17" s="159">
        <f t="shared" si="1"/>
        <v>0</v>
      </c>
      <c r="K17" s="161">
        <f t="shared" si="2"/>
        <v>0</v>
      </c>
      <c r="L17" s="103"/>
    </row>
    <row r="18" spans="1:12" ht="39.950000000000003" customHeight="1">
      <c r="A18" s="26" t="s">
        <v>93</v>
      </c>
      <c r="B18" s="25" t="s">
        <v>376</v>
      </c>
      <c r="C18" s="26" t="s">
        <v>67</v>
      </c>
      <c r="D18" s="27"/>
      <c r="E18" s="28"/>
      <c r="F18" s="35">
        <v>48</v>
      </c>
      <c r="G18" s="28"/>
      <c r="H18" s="159">
        <f t="shared" si="0"/>
        <v>0</v>
      </c>
      <c r="I18" s="101"/>
      <c r="J18" s="159">
        <f t="shared" si="1"/>
        <v>0</v>
      </c>
      <c r="K18" s="161">
        <f t="shared" si="2"/>
        <v>0</v>
      </c>
      <c r="L18" s="103"/>
    </row>
    <row r="19" spans="1:12" ht="39.950000000000003" customHeight="1">
      <c r="A19" s="26" t="s">
        <v>94</v>
      </c>
      <c r="B19" s="25" t="s">
        <v>359</v>
      </c>
      <c r="C19" s="26" t="s">
        <v>67</v>
      </c>
      <c r="D19" s="27"/>
      <c r="E19" s="28"/>
      <c r="F19" s="35">
        <v>36</v>
      </c>
      <c r="G19" s="28"/>
      <c r="H19" s="159">
        <f t="shared" si="0"/>
        <v>0</v>
      </c>
      <c r="I19" s="101"/>
      <c r="J19" s="159">
        <f t="shared" si="1"/>
        <v>0</v>
      </c>
      <c r="K19" s="161">
        <f t="shared" si="2"/>
        <v>0</v>
      </c>
      <c r="L19" s="103"/>
    </row>
    <row r="20" spans="1:12" ht="39.950000000000003" customHeight="1">
      <c r="A20" s="26" t="s">
        <v>95</v>
      </c>
      <c r="B20" s="25" t="s">
        <v>360</v>
      </c>
      <c r="C20" s="26" t="s">
        <v>67</v>
      </c>
      <c r="D20" s="27"/>
      <c r="E20" s="28"/>
      <c r="F20" s="35">
        <v>24</v>
      </c>
      <c r="G20" s="28"/>
      <c r="H20" s="159">
        <f t="shared" si="0"/>
        <v>0</v>
      </c>
      <c r="I20" s="101"/>
      <c r="J20" s="159">
        <f t="shared" si="1"/>
        <v>0</v>
      </c>
      <c r="K20" s="161">
        <f t="shared" si="2"/>
        <v>0</v>
      </c>
      <c r="L20" s="103"/>
    </row>
    <row r="21" spans="1:12" ht="39.950000000000003" customHeight="1">
      <c r="A21" s="26" t="s">
        <v>96</v>
      </c>
      <c r="B21" s="25" t="s">
        <v>361</v>
      </c>
      <c r="C21" s="26" t="s">
        <v>67</v>
      </c>
      <c r="D21" s="27"/>
      <c r="E21" s="28"/>
      <c r="F21" s="35">
        <v>12</v>
      </c>
      <c r="G21" s="28"/>
      <c r="H21" s="159">
        <f t="shared" si="0"/>
        <v>0</v>
      </c>
      <c r="I21" s="101"/>
      <c r="J21" s="159">
        <f t="shared" si="1"/>
        <v>0</v>
      </c>
      <c r="K21" s="161">
        <f t="shared" si="2"/>
        <v>0</v>
      </c>
      <c r="L21" s="103"/>
    </row>
    <row r="22" spans="1:12" ht="49.5" customHeight="1">
      <c r="A22" s="26" t="s">
        <v>97</v>
      </c>
      <c r="B22" s="29" t="s">
        <v>517</v>
      </c>
      <c r="C22" s="26" t="s">
        <v>67</v>
      </c>
      <c r="D22" s="27"/>
      <c r="E22" s="28"/>
      <c r="F22" s="35">
        <v>24</v>
      </c>
      <c r="G22" s="28"/>
      <c r="H22" s="159">
        <f t="shared" si="0"/>
        <v>0</v>
      </c>
      <c r="I22" s="101"/>
      <c r="J22" s="159">
        <f t="shared" si="1"/>
        <v>0</v>
      </c>
      <c r="K22" s="161">
        <f t="shared" si="2"/>
        <v>0</v>
      </c>
      <c r="L22" s="103"/>
    </row>
    <row r="23" spans="1:12" ht="39.950000000000003" customHeight="1">
      <c r="A23" s="26" t="s">
        <v>98</v>
      </c>
      <c r="B23" s="25" t="s">
        <v>362</v>
      </c>
      <c r="C23" s="26" t="s">
        <v>67</v>
      </c>
      <c r="D23" s="27"/>
      <c r="E23" s="28"/>
      <c r="F23" s="35">
        <v>24</v>
      </c>
      <c r="G23" s="28"/>
      <c r="H23" s="159">
        <f t="shared" si="0"/>
        <v>0</v>
      </c>
      <c r="I23" s="101"/>
      <c r="J23" s="159">
        <f t="shared" si="1"/>
        <v>0</v>
      </c>
      <c r="K23" s="161">
        <f t="shared" si="2"/>
        <v>0</v>
      </c>
      <c r="L23" s="103"/>
    </row>
    <row r="24" spans="1:12" ht="39.950000000000003" customHeight="1">
      <c r="A24" s="26" t="s">
        <v>99</v>
      </c>
      <c r="B24" s="25" t="s">
        <v>377</v>
      </c>
      <c r="C24" s="26" t="s">
        <v>77</v>
      </c>
      <c r="D24" s="27"/>
      <c r="E24" s="28"/>
      <c r="F24" s="35">
        <v>1300</v>
      </c>
      <c r="G24" s="28"/>
      <c r="H24" s="159">
        <f t="shared" si="0"/>
        <v>0</v>
      </c>
      <c r="I24" s="101"/>
      <c r="J24" s="159">
        <f t="shared" si="1"/>
        <v>0</v>
      </c>
      <c r="K24" s="161">
        <f t="shared" si="2"/>
        <v>0</v>
      </c>
      <c r="L24" s="103"/>
    </row>
    <row r="25" spans="1:12" ht="39.950000000000003" customHeight="1">
      <c r="A25" s="26" t="s">
        <v>100</v>
      </c>
      <c r="B25" s="25" t="s">
        <v>378</v>
      </c>
      <c r="C25" s="26" t="s">
        <v>77</v>
      </c>
      <c r="D25" s="27"/>
      <c r="E25" s="28"/>
      <c r="F25" s="35">
        <v>1000</v>
      </c>
      <c r="G25" s="28"/>
      <c r="H25" s="159">
        <f t="shared" si="0"/>
        <v>0</v>
      </c>
      <c r="I25" s="101"/>
      <c r="J25" s="159">
        <f t="shared" si="1"/>
        <v>0</v>
      </c>
      <c r="K25" s="161">
        <f t="shared" si="2"/>
        <v>0</v>
      </c>
      <c r="L25" s="103"/>
    </row>
    <row r="26" spans="1:12" ht="39.950000000000003" customHeight="1">
      <c r="A26" s="26" t="s">
        <v>101</v>
      </c>
      <c r="B26" s="25" t="s">
        <v>379</v>
      </c>
      <c r="C26" s="26" t="s">
        <v>77</v>
      </c>
      <c r="D26" s="27"/>
      <c r="E26" s="28"/>
      <c r="F26" s="35">
        <v>700</v>
      </c>
      <c r="G26" s="28"/>
      <c r="H26" s="159">
        <f t="shared" si="0"/>
        <v>0</v>
      </c>
      <c r="I26" s="101"/>
      <c r="J26" s="159">
        <f t="shared" si="1"/>
        <v>0</v>
      </c>
      <c r="K26" s="161">
        <f t="shared" si="2"/>
        <v>0</v>
      </c>
      <c r="L26" s="103"/>
    </row>
    <row r="27" spans="1:12" ht="39.950000000000003" customHeight="1">
      <c r="A27" s="26" t="s">
        <v>102</v>
      </c>
      <c r="B27" s="25" t="s">
        <v>380</v>
      </c>
      <c r="C27" s="26" t="s">
        <v>77</v>
      </c>
      <c r="D27" s="27"/>
      <c r="E27" s="28"/>
      <c r="F27" s="35">
        <v>1200</v>
      </c>
      <c r="G27" s="28"/>
      <c r="H27" s="159">
        <f t="shared" si="0"/>
        <v>0</v>
      </c>
      <c r="I27" s="101"/>
      <c r="J27" s="159">
        <f t="shared" si="1"/>
        <v>0</v>
      </c>
      <c r="K27" s="161">
        <f t="shared" si="2"/>
        <v>0</v>
      </c>
      <c r="L27" s="103"/>
    </row>
    <row r="28" spans="1:12" ht="51" customHeight="1">
      <c r="A28" s="26" t="s">
        <v>103</v>
      </c>
      <c r="B28" s="92" t="s">
        <v>518</v>
      </c>
      <c r="C28" s="26" t="s">
        <v>77</v>
      </c>
      <c r="D28" s="27"/>
      <c r="E28" s="28"/>
      <c r="F28" s="35">
        <v>900</v>
      </c>
      <c r="G28" s="28"/>
      <c r="H28" s="159">
        <f t="shared" si="0"/>
        <v>0</v>
      </c>
      <c r="I28" s="101"/>
      <c r="J28" s="159">
        <f t="shared" si="1"/>
        <v>0</v>
      </c>
      <c r="K28" s="161">
        <f t="shared" si="2"/>
        <v>0</v>
      </c>
      <c r="L28" s="103"/>
    </row>
    <row r="29" spans="1:12" ht="39.950000000000003" customHeight="1">
      <c r="A29" s="26" t="s">
        <v>104</v>
      </c>
      <c r="B29" s="25" t="s">
        <v>363</v>
      </c>
      <c r="C29" s="26" t="s">
        <v>77</v>
      </c>
      <c r="D29" s="27"/>
      <c r="E29" s="28"/>
      <c r="F29" s="35">
        <v>1200</v>
      </c>
      <c r="G29" s="28"/>
      <c r="H29" s="159">
        <f t="shared" si="0"/>
        <v>0</v>
      </c>
      <c r="I29" s="101"/>
      <c r="J29" s="159">
        <f t="shared" si="1"/>
        <v>0</v>
      </c>
      <c r="K29" s="161">
        <f t="shared" si="2"/>
        <v>0</v>
      </c>
      <c r="L29" s="103"/>
    </row>
    <row r="30" spans="1:12" ht="49.5" customHeight="1">
      <c r="A30" s="26" t="s">
        <v>105</v>
      </c>
      <c r="B30" s="29" t="s">
        <v>523</v>
      </c>
      <c r="C30" s="26" t="s">
        <v>77</v>
      </c>
      <c r="D30" s="27"/>
      <c r="E30" s="28"/>
      <c r="F30" s="35">
        <v>60</v>
      </c>
      <c r="G30" s="28"/>
      <c r="H30" s="159">
        <f t="shared" si="0"/>
        <v>0</v>
      </c>
      <c r="I30" s="101"/>
      <c r="J30" s="159">
        <f t="shared" si="1"/>
        <v>0</v>
      </c>
      <c r="K30" s="161">
        <f t="shared" si="2"/>
        <v>0</v>
      </c>
      <c r="L30" s="103"/>
    </row>
    <row r="31" spans="1:12" ht="39.950000000000003" customHeight="1">
      <c r="A31" s="26" t="s">
        <v>106</v>
      </c>
      <c r="B31" s="25" t="s">
        <v>364</v>
      </c>
      <c r="C31" s="26" t="s">
        <v>77</v>
      </c>
      <c r="D31" s="27"/>
      <c r="E31" s="28"/>
      <c r="F31" s="35">
        <v>48</v>
      </c>
      <c r="G31" s="28"/>
      <c r="H31" s="159">
        <f t="shared" si="0"/>
        <v>0</v>
      </c>
      <c r="I31" s="101"/>
      <c r="J31" s="159">
        <f t="shared" si="1"/>
        <v>0</v>
      </c>
      <c r="K31" s="161">
        <f t="shared" si="2"/>
        <v>0</v>
      </c>
      <c r="L31" s="103"/>
    </row>
    <row r="32" spans="1:12" ht="39.950000000000003" customHeight="1">
      <c r="A32" s="26" t="s">
        <v>107</v>
      </c>
      <c r="B32" s="25" t="s">
        <v>365</v>
      </c>
      <c r="C32" s="26" t="s">
        <v>77</v>
      </c>
      <c r="D32" s="27"/>
      <c r="E32" s="28"/>
      <c r="F32" s="35">
        <v>48</v>
      </c>
      <c r="G32" s="28"/>
      <c r="H32" s="159">
        <f t="shared" si="0"/>
        <v>0</v>
      </c>
      <c r="I32" s="101"/>
      <c r="J32" s="159">
        <f t="shared" si="1"/>
        <v>0</v>
      </c>
      <c r="K32" s="161">
        <f t="shared" si="2"/>
        <v>0</v>
      </c>
      <c r="L32" s="103"/>
    </row>
    <row r="33" spans="1:12" ht="63" customHeight="1">
      <c r="A33" s="26" t="s">
        <v>108</v>
      </c>
      <c r="B33" s="25" t="s">
        <v>366</v>
      </c>
      <c r="C33" s="26" t="s">
        <v>77</v>
      </c>
      <c r="D33" s="27"/>
      <c r="E33" s="28"/>
      <c r="F33" s="35">
        <v>800</v>
      </c>
      <c r="G33" s="28"/>
      <c r="H33" s="159">
        <f t="shared" si="0"/>
        <v>0</v>
      </c>
      <c r="I33" s="101"/>
      <c r="J33" s="159">
        <f t="shared" si="1"/>
        <v>0</v>
      </c>
      <c r="K33" s="161">
        <f t="shared" si="2"/>
        <v>0</v>
      </c>
      <c r="L33" s="103"/>
    </row>
    <row r="34" spans="1:12" ht="60" customHeight="1">
      <c r="A34" s="26" t="s">
        <v>109</v>
      </c>
      <c r="B34" s="25" t="s">
        <v>367</v>
      </c>
      <c r="C34" s="26" t="s">
        <v>77</v>
      </c>
      <c r="D34" s="27"/>
      <c r="E34" s="28"/>
      <c r="F34" s="35">
        <v>1200</v>
      </c>
      <c r="G34" s="28"/>
      <c r="H34" s="159">
        <f t="shared" si="0"/>
        <v>0</v>
      </c>
      <c r="I34" s="101"/>
      <c r="J34" s="159">
        <f t="shared" si="1"/>
        <v>0</v>
      </c>
      <c r="K34" s="161">
        <f t="shared" si="2"/>
        <v>0</v>
      </c>
      <c r="L34" s="103"/>
    </row>
    <row r="35" spans="1:12" ht="60" customHeight="1">
      <c r="A35" s="26" t="s">
        <v>110</v>
      </c>
      <c r="B35" s="25" t="s">
        <v>368</v>
      </c>
      <c r="C35" s="26" t="s">
        <v>77</v>
      </c>
      <c r="D35" s="27"/>
      <c r="E35" s="28"/>
      <c r="F35" s="35">
        <v>300</v>
      </c>
      <c r="G35" s="28"/>
      <c r="H35" s="159">
        <f t="shared" si="0"/>
        <v>0</v>
      </c>
      <c r="I35" s="101"/>
      <c r="J35" s="159">
        <f t="shared" si="1"/>
        <v>0</v>
      </c>
      <c r="K35" s="161">
        <f t="shared" si="2"/>
        <v>0</v>
      </c>
      <c r="L35" s="103"/>
    </row>
    <row r="36" spans="1:12" ht="60" customHeight="1">
      <c r="A36" s="26" t="s">
        <v>111</v>
      </c>
      <c r="B36" s="25" t="s">
        <v>369</v>
      </c>
      <c r="C36" s="26" t="s">
        <v>77</v>
      </c>
      <c r="D36" s="27"/>
      <c r="E36" s="28"/>
      <c r="F36" s="35">
        <v>600</v>
      </c>
      <c r="G36" s="28"/>
      <c r="H36" s="159">
        <f t="shared" si="0"/>
        <v>0</v>
      </c>
      <c r="I36" s="101"/>
      <c r="J36" s="159">
        <f t="shared" si="1"/>
        <v>0</v>
      </c>
      <c r="K36" s="161">
        <f t="shared" si="2"/>
        <v>0</v>
      </c>
      <c r="L36" s="103"/>
    </row>
    <row r="37" spans="1:12" ht="60" customHeight="1">
      <c r="A37" s="26" t="s">
        <v>112</v>
      </c>
      <c r="B37" s="25" t="s">
        <v>370</v>
      </c>
      <c r="C37" s="26" t="s">
        <v>77</v>
      </c>
      <c r="D37" s="27"/>
      <c r="E37" s="28"/>
      <c r="F37" s="35">
        <v>900</v>
      </c>
      <c r="G37" s="28"/>
      <c r="H37" s="159">
        <f t="shared" si="0"/>
        <v>0</v>
      </c>
      <c r="I37" s="101"/>
      <c r="J37" s="159">
        <f t="shared" si="1"/>
        <v>0</v>
      </c>
      <c r="K37" s="161">
        <f t="shared" si="2"/>
        <v>0</v>
      </c>
      <c r="L37" s="103"/>
    </row>
    <row r="38" spans="1:12" ht="39.950000000000003" customHeight="1">
      <c r="A38" s="26" t="s">
        <v>113</v>
      </c>
      <c r="B38" s="25" t="s">
        <v>519</v>
      </c>
      <c r="C38" s="26" t="s">
        <v>77</v>
      </c>
      <c r="D38" s="27"/>
      <c r="E38" s="28"/>
      <c r="F38" s="35">
        <v>1400</v>
      </c>
      <c r="G38" s="28"/>
      <c r="H38" s="159">
        <f t="shared" si="0"/>
        <v>0</v>
      </c>
      <c r="I38" s="101"/>
      <c r="J38" s="159">
        <f t="shared" si="1"/>
        <v>0</v>
      </c>
      <c r="K38" s="161">
        <f t="shared" si="2"/>
        <v>0</v>
      </c>
      <c r="L38" s="103"/>
    </row>
    <row r="39" spans="1:12" ht="39.950000000000003" customHeight="1">
      <c r="A39" s="26" t="s">
        <v>114</v>
      </c>
      <c r="B39" s="29" t="s">
        <v>371</v>
      </c>
      <c r="C39" s="26" t="s">
        <v>67</v>
      </c>
      <c r="D39" s="27"/>
      <c r="E39" s="28"/>
      <c r="F39" s="35">
        <v>200</v>
      </c>
      <c r="G39" s="28"/>
      <c r="H39" s="159">
        <f t="shared" si="0"/>
        <v>0</v>
      </c>
      <c r="I39" s="101"/>
      <c r="J39" s="159">
        <f t="shared" si="1"/>
        <v>0</v>
      </c>
      <c r="K39" s="161">
        <f t="shared" si="2"/>
        <v>0</v>
      </c>
      <c r="L39" s="103"/>
    </row>
    <row r="40" spans="1:12" ht="39.950000000000003" customHeight="1">
      <c r="A40" s="26" t="s">
        <v>115</v>
      </c>
      <c r="B40" s="29" t="s">
        <v>521</v>
      </c>
      <c r="C40" s="26" t="s">
        <v>67</v>
      </c>
      <c r="D40" s="27"/>
      <c r="E40" s="28"/>
      <c r="F40" s="35">
        <v>120</v>
      </c>
      <c r="G40" s="28"/>
      <c r="H40" s="159">
        <f t="shared" si="0"/>
        <v>0</v>
      </c>
      <c r="I40" s="101"/>
      <c r="J40" s="159">
        <f t="shared" si="1"/>
        <v>0</v>
      </c>
      <c r="K40" s="161">
        <f t="shared" si="2"/>
        <v>0</v>
      </c>
      <c r="L40" s="103"/>
    </row>
    <row r="41" spans="1:12" ht="39.950000000000003" customHeight="1">
      <c r="A41" s="26" t="s">
        <v>116</v>
      </c>
      <c r="B41" s="29" t="s">
        <v>372</v>
      </c>
      <c r="C41" s="26" t="s">
        <v>67</v>
      </c>
      <c r="D41" s="27"/>
      <c r="E41" s="28"/>
      <c r="F41" s="35">
        <v>80</v>
      </c>
      <c r="G41" s="28"/>
      <c r="H41" s="159">
        <f t="shared" si="0"/>
        <v>0</v>
      </c>
      <c r="I41" s="101"/>
      <c r="J41" s="159">
        <f t="shared" si="1"/>
        <v>0</v>
      </c>
      <c r="K41" s="161">
        <f t="shared" si="2"/>
        <v>0</v>
      </c>
      <c r="L41" s="103"/>
    </row>
    <row r="42" spans="1:12" ht="39.950000000000003" customHeight="1">
      <c r="A42" s="26" t="s">
        <v>117</v>
      </c>
      <c r="B42" s="29" t="s">
        <v>520</v>
      </c>
      <c r="C42" s="26" t="s">
        <v>67</v>
      </c>
      <c r="D42" s="27"/>
      <c r="E42" s="28"/>
      <c r="F42" s="35">
        <v>80</v>
      </c>
      <c r="G42" s="28"/>
      <c r="H42" s="159">
        <f t="shared" si="0"/>
        <v>0</v>
      </c>
      <c r="I42" s="101"/>
      <c r="J42" s="159">
        <f t="shared" si="1"/>
        <v>0</v>
      </c>
      <c r="K42" s="161">
        <f t="shared" si="2"/>
        <v>0</v>
      </c>
      <c r="L42" s="103"/>
    </row>
    <row r="43" spans="1:12" ht="39.950000000000003" customHeight="1">
      <c r="A43" s="26" t="s">
        <v>118</v>
      </c>
      <c r="B43" s="29" t="s">
        <v>373</v>
      </c>
      <c r="C43" s="26" t="s">
        <v>77</v>
      </c>
      <c r="D43" s="27"/>
      <c r="E43" s="28"/>
      <c r="F43" s="35">
        <v>240</v>
      </c>
      <c r="G43" s="28"/>
      <c r="H43" s="159">
        <f t="shared" si="0"/>
        <v>0</v>
      </c>
      <c r="I43" s="101"/>
      <c r="J43" s="159">
        <f t="shared" si="1"/>
        <v>0</v>
      </c>
      <c r="K43" s="161">
        <f t="shared" si="2"/>
        <v>0</v>
      </c>
      <c r="L43" s="103"/>
    </row>
    <row r="44" spans="1:12" ht="57" customHeight="1" thickBot="1">
      <c r="A44" s="26" t="s">
        <v>119</v>
      </c>
      <c r="B44" s="29" t="s">
        <v>374</v>
      </c>
      <c r="C44" s="26" t="s">
        <v>77</v>
      </c>
      <c r="D44" s="27"/>
      <c r="E44" s="28"/>
      <c r="F44" s="35">
        <v>60</v>
      </c>
      <c r="G44" s="28"/>
      <c r="H44" s="159">
        <f t="shared" si="0"/>
        <v>0</v>
      </c>
      <c r="I44" s="101"/>
      <c r="J44" s="159">
        <f t="shared" si="1"/>
        <v>0</v>
      </c>
      <c r="K44" s="161">
        <f t="shared" si="2"/>
        <v>0</v>
      </c>
      <c r="L44" s="103"/>
    </row>
    <row r="45" spans="1:12" ht="34.5" customHeight="1" thickBot="1">
      <c r="A45" s="80"/>
      <c r="B45" s="96" t="s">
        <v>85</v>
      </c>
      <c r="C45" s="97"/>
      <c r="D45" s="98"/>
      <c r="E45" s="98"/>
      <c r="F45" s="117"/>
      <c r="G45" s="99"/>
      <c r="H45" s="163">
        <f>SUM(H14:H44)</f>
        <v>0</v>
      </c>
      <c r="I45" s="100"/>
      <c r="J45" s="163">
        <f>SUM(J14:J44)</f>
        <v>0</v>
      </c>
      <c r="K45" s="163">
        <f>SUM(K14:K44)</f>
        <v>0</v>
      </c>
      <c r="L45" s="149"/>
    </row>
    <row r="46" spans="1:12">
      <c r="A46" s="18"/>
      <c r="B46" s="17"/>
      <c r="C46" s="18"/>
      <c r="D46" s="18"/>
      <c r="E46" s="18"/>
      <c r="F46" s="19"/>
      <c r="G46" s="19"/>
      <c r="H46" s="19"/>
      <c r="I46" s="19"/>
      <c r="J46" s="19"/>
      <c r="K46" s="19"/>
    </row>
    <row r="47" spans="1:12" ht="15">
      <c r="A47" s="18"/>
      <c r="B47" s="17"/>
      <c r="C47" s="18"/>
      <c r="D47" s="18"/>
      <c r="E47" s="130"/>
      <c r="F47" s="11"/>
      <c r="G47" s="130" t="s">
        <v>594</v>
      </c>
      <c r="H47" s="19"/>
      <c r="I47" s="19"/>
      <c r="J47" s="19"/>
      <c r="K47" s="19"/>
    </row>
    <row r="48" spans="1:12" ht="24.75" customHeight="1">
      <c r="A48" s="18"/>
      <c r="B48" s="168" t="s">
        <v>657</v>
      </c>
      <c r="C48" s="168"/>
      <c r="D48" s="168"/>
      <c r="E48" s="168"/>
      <c r="F48" s="168"/>
      <c r="G48" s="154"/>
      <c r="H48" s="19"/>
      <c r="I48" s="19"/>
      <c r="J48" s="19"/>
      <c r="K48" s="19"/>
    </row>
    <row r="49" spans="1:12" ht="15" customHeight="1">
      <c r="A49" s="18"/>
      <c r="B49" s="17"/>
      <c r="C49" s="18"/>
      <c r="D49" s="18"/>
      <c r="E49" s="18"/>
      <c r="F49" s="19"/>
      <c r="G49" s="19"/>
      <c r="H49" s="19"/>
      <c r="I49" s="19"/>
      <c r="J49" s="19"/>
      <c r="K49" s="19"/>
    </row>
    <row r="50" spans="1:12">
      <c r="A50" s="18"/>
      <c r="B50" s="20"/>
      <c r="C50" s="18"/>
      <c r="D50" s="18"/>
      <c r="E50" s="18"/>
      <c r="F50" s="19"/>
      <c r="G50" s="19"/>
      <c r="H50" s="19"/>
      <c r="I50" s="19"/>
      <c r="J50" s="19"/>
      <c r="K50" s="19"/>
    </row>
    <row r="51" spans="1:12">
      <c r="A51" s="18"/>
      <c r="B51" s="20" t="s">
        <v>596</v>
      </c>
      <c r="C51" s="18"/>
      <c r="D51" s="18"/>
      <c r="E51" s="18"/>
      <c r="F51" s="19"/>
      <c r="G51" s="19"/>
      <c r="H51" s="19"/>
      <c r="I51" s="19"/>
      <c r="J51" s="19"/>
      <c r="K51" s="19"/>
    </row>
    <row r="52" spans="1:12">
      <c r="A52" s="18"/>
      <c r="B52" s="17"/>
      <c r="C52" s="18"/>
      <c r="D52" s="18"/>
      <c r="E52" s="18"/>
      <c r="F52" s="19"/>
      <c r="G52" s="19"/>
      <c r="H52" s="19"/>
      <c r="I52" s="19"/>
      <c r="J52" s="19"/>
      <c r="K52" s="19"/>
    </row>
    <row r="53" spans="1:12">
      <c r="A53" s="18"/>
      <c r="B53" s="17"/>
      <c r="C53" s="18"/>
      <c r="D53" s="18"/>
      <c r="E53" s="18"/>
      <c r="F53" s="19"/>
      <c r="G53" s="19"/>
      <c r="H53" s="19"/>
      <c r="I53" s="19"/>
      <c r="J53" s="19"/>
      <c r="K53" s="19"/>
    </row>
    <row r="54" spans="1:12" ht="12.75" customHeight="1">
      <c r="A54" s="13"/>
      <c r="B54" s="17" t="s">
        <v>130</v>
      </c>
      <c r="C54" s="18"/>
      <c r="D54" s="18"/>
      <c r="E54" s="18"/>
      <c r="F54" s="19"/>
      <c r="G54" s="19"/>
      <c r="H54" s="19"/>
      <c r="I54" s="19"/>
      <c r="J54" s="19"/>
      <c r="K54" s="8"/>
    </row>
    <row r="55" spans="1:12" ht="12.75" customHeight="1">
      <c r="A55" s="13"/>
      <c r="B55" s="167" t="s">
        <v>595</v>
      </c>
      <c r="C55" s="167"/>
      <c r="D55" s="167"/>
      <c r="E55" s="167"/>
      <c r="F55" s="17"/>
      <c r="G55" s="17"/>
      <c r="H55" s="17"/>
      <c r="I55" s="17"/>
      <c r="J55" s="17"/>
      <c r="K55" s="8"/>
    </row>
    <row r="56" spans="1:12" ht="12.75" customHeight="1">
      <c r="A56" s="13"/>
      <c r="B56" s="131"/>
      <c r="C56" s="131"/>
      <c r="D56" s="131"/>
      <c r="E56" s="131"/>
      <c r="F56" s="17"/>
      <c r="G56" s="17"/>
      <c r="H56" s="17"/>
      <c r="I56" s="17"/>
      <c r="J56" s="17"/>
      <c r="K56" s="8"/>
    </row>
    <row r="57" spans="1:12" ht="12.75" customHeight="1">
      <c r="A57" s="13"/>
      <c r="B57" s="17"/>
      <c r="C57" s="17"/>
      <c r="D57" s="17"/>
      <c r="E57" s="17"/>
      <c r="F57" s="17"/>
      <c r="G57" s="17"/>
      <c r="H57" s="17"/>
      <c r="I57" s="17"/>
      <c r="J57" s="17"/>
      <c r="K57" s="8"/>
    </row>
    <row r="58" spans="1:12" s="22" customFormat="1">
      <c r="A58" s="21"/>
      <c r="B58" s="21"/>
      <c r="C58" s="21"/>
      <c r="D58" s="21"/>
      <c r="E58" s="8"/>
      <c r="F58" s="21"/>
      <c r="G58" s="21"/>
      <c r="H58" s="21"/>
      <c r="I58" s="21"/>
      <c r="J58" s="21"/>
      <c r="K58" s="21"/>
      <c r="L58" s="10"/>
    </row>
    <row r="59" spans="1:12" s="22" customForma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10"/>
    </row>
    <row r="60" spans="1:12">
      <c r="A60" s="13"/>
      <c r="B60" s="23"/>
      <c r="C60" s="13"/>
      <c r="D60" s="13"/>
      <c r="E60" s="13"/>
      <c r="F60" s="8"/>
      <c r="G60" s="8"/>
      <c r="H60" s="8"/>
      <c r="I60" s="8"/>
      <c r="J60" s="8"/>
      <c r="K60" s="8"/>
    </row>
    <row r="61" spans="1:12">
      <c r="A61" s="13"/>
      <c r="B61" s="23" t="s">
        <v>80</v>
      </c>
      <c r="C61" s="13"/>
      <c r="D61" s="13"/>
      <c r="E61" s="13"/>
      <c r="F61" s="8"/>
      <c r="G61" s="8"/>
      <c r="H61" s="8"/>
      <c r="I61" s="24" t="s">
        <v>81</v>
      </c>
      <c r="J61" s="8"/>
      <c r="K61" s="8"/>
    </row>
    <row r="62" spans="1:12">
      <c r="A62" s="13"/>
      <c r="B62" s="23"/>
      <c r="C62" s="13"/>
      <c r="D62" s="13"/>
      <c r="E62" s="13"/>
      <c r="F62" s="115"/>
      <c r="G62" s="8"/>
      <c r="H62" s="8"/>
      <c r="I62" s="8"/>
      <c r="J62" s="8"/>
      <c r="K62" s="8"/>
    </row>
    <row r="63" spans="1:12">
      <c r="A63" s="13"/>
      <c r="B63" s="16"/>
      <c r="F63" s="116"/>
      <c r="G63" s="10"/>
      <c r="H63" s="10"/>
      <c r="I63" s="10"/>
      <c r="J63" s="10"/>
      <c r="K63" s="10"/>
    </row>
  </sheetData>
  <sheetProtection algorithmName="SHA-512" hashValue="eKc3lUbkAb75VCmj3RAryIWF3UHVju9xvaJaRNrcrcSLo5zT6bxkYXihc0HxbKLuw/ctnZrurcavydYOBMrEcQ==" saltValue="sHRXy8JrU/aBeZN4ONoe8w==" spinCount="100000" sheet="1" objects="1" scenarios="1"/>
  <mergeCells count="2">
    <mergeCell ref="B55:E55"/>
    <mergeCell ref="B48:F48"/>
  </mergeCells>
  <phoneticPr fontId="3" type="noConversion"/>
  <pageMargins left="0.25" right="0.25" top="0.75" bottom="0.75" header="0.3" footer="0.3"/>
  <pageSetup paperSize="9" scale="81" fitToHeight="0" orientation="landscape" r:id="rId1"/>
  <headerFooter alignWithMargins="0">
    <oddFooter>Stran &amp;P od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workbookViewId="0">
      <selection activeCell="H20" sqref="H20"/>
    </sheetView>
  </sheetViews>
  <sheetFormatPr defaultRowHeight="12.75"/>
  <cols>
    <col min="1" max="1" width="4" style="11" customWidth="1"/>
    <col min="2" max="2" width="41.7109375" style="11" customWidth="1"/>
    <col min="3" max="3" width="5.85546875" style="11" customWidth="1"/>
    <col min="4" max="4" width="16.7109375" style="11" customWidth="1"/>
    <col min="5" max="7" width="11.7109375" style="11" customWidth="1"/>
    <col min="8" max="8" width="15.7109375" style="11" customWidth="1"/>
    <col min="9" max="9" width="11.7109375" style="11" customWidth="1"/>
    <col min="10" max="10" width="15.7109375" style="11" customWidth="1"/>
    <col min="11" max="11" width="17.7109375" style="11" customWidth="1"/>
    <col min="12" max="12" width="13.7109375" style="10" customWidth="1"/>
    <col min="13" max="16384" width="9.140625" style="11"/>
  </cols>
  <sheetData>
    <row r="1" spans="1:12">
      <c r="B1" s="1" t="s">
        <v>84</v>
      </c>
      <c r="D1" s="3" t="s">
        <v>123</v>
      </c>
      <c r="E1" s="2"/>
      <c r="F1" s="2"/>
      <c r="G1" s="2"/>
      <c r="H1" s="2"/>
      <c r="I1" s="2"/>
      <c r="J1" s="2"/>
      <c r="K1" s="5" t="s">
        <v>66</v>
      </c>
    </row>
    <row r="2" spans="1:12">
      <c r="B2" s="6"/>
      <c r="C2" s="2"/>
      <c r="D2" s="2"/>
      <c r="E2" s="2"/>
      <c r="F2" s="2"/>
      <c r="G2" s="2"/>
      <c r="H2" s="2"/>
      <c r="I2" s="2"/>
      <c r="J2" s="2"/>
      <c r="K2" s="2"/>
    </row>
    <row r="3" spans="1:12">
      <c r="B3" s="16"/>
    </row>
    <row r="4" spans="1:12">
      <c r="B4" s="1" t="s">
        <v>78</v>
      </c>
      <c r="C4" s="7"/>
      <c r="D4" s="7"/>
      <c r="E4" s="7"/>
      <c r="F4" s="7"/>
      <c r="G4" s="7"/>
      <c r="H4" s="9" t="s">
        <v>74</v>
      </c>
    </row>
    <row r="5" spans="1:12">
      <c r="B5" s="12" t="s">
        <v>73</v>
      </c>
      <c r="C5" s="13"/>
      <c r="D5" s="13"/>
      <c r="E5" s="13"/>
      <c r="F5" s="13"/>
      <c r="G5" s="13"/>
      <c r="H5" s="14" t="s">
        <v>73</v>
      </c>
      <c r="I5" s="15" t="s">
        <v>87</v>
      </c>
    </row>
    <row r="6" spans="1:12">
      <c r="B6" s="12" t="s">
        <v>68</v>
      </c>
      <c r="C6" s="13"/>
      <c r="D6" s="13"/>
      <c r="E6" s="13"/>
      <c r="F6" s="13"/>
      <c r="G6" s="13"/>
      <c r="H6" s="14" t="s">
        <v>68</v>
      </c>
      <c r="I6" s="11" t="s">
        <v>76</v>
      </c>
    </row>
    <row r="7" spans="1:12">
      <c r="B7" s="12"/>
      <c r="C7" s="13"/>
      <c r="D7" s="13"/>
      <c r="E7" s="13"/>
      <c r="F7" s="13"/>
      <c r="G7" s="13"/>
      <c r="H7" s="13"/>
      <c r="I7" s="11" t="s">
        <v>75</v>
      </c>
    </row>
    <row r="8" spans="1:12">
      <c r="B8" s="12" t="s">
        <v>69</v>
      </c>
      <c r="C8" s="13"/>
      <c r="D8" s="13"/>
      <c r="E8" s="13"/>
      <c r="F8" s="13"/>
      <c r="G8" s="13"/>
      <c r="H8" s="7"/>
    </row>
    <row r="9" spans="1:12">
      <c r="B9" s="12" t="s">
        <v>70</v>
      </c>
      <c r="C9" s="13"/>
      <c r="D9" s="13"/>
      <c r="E9" s="13"/>
      <c r="F9" s="13"/>
      <c r="G9" s="13"/>
      <c r="H9" s="7"/>
    </row>
    <row r="10" spans="1:12">
      <c r="B10" s="16"/>
    </row>
    <row r="11" spans="1:12" ht="13.5" thickBot="1">
      <c r="B11" s="16"/>
    </row>
    <row r="12" spans="1:12" s="16" customFormat="1" ht="78" customHeight="1" thickBot="1">
      <c r="A12" s="41" t="s">
        <v>16</v>
      </c>
      <c r="B12" s="42" t="s">
        <v>86</v>
      </c>
      <c r="C12" s="43" t="s">
        <v>21</v>
      </c>
      <c r="D12" s="43" t="s">
        <v>1</v>
      </c>
      <c r="E12" s="43" t="s">
        <v>196</v>
      </c>
      <c r="F12" s="43" t="s">
        <v>413</v>
      </c>
      <c r="G12" s="43" t="s">
        <v>19</v>
      </c>
      <c r="H12" s="43" t="s">
        <v>20</v>
      </c>
      <c r="I12" s="43" t="s">
        <v>72</v>
      </c>
      <c r="J12" s="43" t="s">
        <v>17</v>
      </c>
      <c r="K12" s="44" t="s">
        <v>18</v>
      </c>
      <c r="L12" s="135" t="s">
        <v>611</v>
      </c>
    </row>
    <row r="13" spans="1:12" ht="13.5" thickBot="1">
      <c r="A13" s="45"/>
      <c r="B13" s="38">
        <v>1</v>
      </c>
      <c r="C13" s="46">
        <v>2</v>
      </c>
      <c r="D13" s="38">
        <v>3</v>
      </c>
      <c r="E13" s="46">
        <v>4</v>
      </c>
      <c r="F13" s="38">
        <v>5</v>
      </c>
      <c r="G13" s="46">
        <v>6</v>
      </c>
      <c r="H13" s="38" t="s">
        <v>200</v>
      </c>
      <c r="I13" s="46">
        <v>8</v>
      </c>
      <c r="J13" s="38" t="s">
        <v>201</v>
      </c>
      <c r="K13" s="47" t="s">
        <v>202</v>
      </c>
      <c r="L13" s="120">
        <v>11</v>
      </c>
    </row>
    <row r="14" spans="1:12" ht="39.75" customHeight="1">
      <c r="A14" s="39" t="s">
        <v>89</v>
      </c>
      <c r="B14" s="25" t="s">
        <v>137</v>
      </c>
      <c r="C14" s="26" t="s">
        <v>79</v>
      </c>
      <c r="D14" s="146"/>
      <c r="E14" s="66"/>
      <c r="F14" s="35">
        <v>250</v>
      </c>
      <c r="G14" s="28"/>
      <c r="H14" s="159">
        <f>F14*G14</f>
        <v>0</v>
      </c>
      <c r="I14" s="37"/>
      <c r="J14" s="159">
        <f>H14*I14</f>
        <v>0</v>
      </c>
      <c r="K14" s="161">
        <f>H14+J14</f>
        <v>0</v>
      </c>
      <c r="L14" s="140"/>
    </row>
    <row r="15" spans="1:12" ht="42" customHeight="1">
      <c r="A15" s="39" t="s">
        <v>90</v>
      </c>
      <c r="B15" s="25" t="s">
        <v>614</v>
      </c>
      <c r="C15" s="26" t="s">
        <v>79</v>
      </c>
      <c r="D15" s="147"/>
      <c r="E15" s="66"/>
      <c r="F15" s="35">
        <v>450</v>
      </c>
      <c r="G15" s="28"/>
      <c r="H15" s="159">
        <f t="shared" ref="H15:H57" si="0">F15*G15</f>
        <v>0</v>
      </c>
      <c r="I15" s="37"/>
      <c r="J15" s="159">
        <f t="shared" ref="J15:J57" si="1">H15*I15</f>
        <v>0</v>
      </c>
      <c r="K15" s="161">
        <f t="shared" ref="K15:K57" si="2">H15+J15</f>
        <v>0</v>
      </c>
      <c r="L15" s="103"/>
    </row>
    <row r="16" spans="1:12" ht="39" customHeight="1">
      <c r="A16" s="39" t="s">
        <v>91</v>
      </c>
      <c r="B16" s="25" t="s">
        <v>138</v>
      </c>
      <c r="C16" s="26" t="s">
        <v>79</v>
      </c>
      <c r="D16" s="147"/>
      <c r="E16" s="66"/>
      <c r="F16" s="35">
        <v>1100</v>
      </c>
      <c r="G16" s="28"/>
      <c r="H16" s="159">
        <f t="shared" si="0"/>
        <v>0</v>
      </c>
      <c r="I16" s="37"/>
      <c r="J16" s="159">
        <f t="shared" si="1"/>
        <v>0</v>
      </c>
      <c r="K16" s="161">
        <f t="shared" si="2"/>
        <v>0</v>
      </c>
      <c r="L16" s="103"/>
    </row>
    <row r="17" spans="1:12" ht="34.5" customHeight="1">
      <c r="A17" s="39" t="s">
        <v>92</v>
      </c>
      <c r="B17" s="29" t="s">
        <v>139</v>
      </c>
      <c r="C17" s="26" t="s">
        <v>79</v>
      </c>
      <c r="D17" s="147"/>
      <c r="E17" s="66"/>
      <c r="F17" s="35">
        <v>60</v>
      </c>
      <c r="G17" s="28"/>
      <c r="H17" s="159">
        <f t="shared" si="0"/>
        <v>0</v>
      </c>
      <c r="I17" s="37"/>
      <c r="J17" s="159">
        <f t="shared" si="1"/>
        <v>0</v>
      </c>
      <c r="K17" s="161">
        <f t="shared" si="2"/>
        <v>0</v>
      </c>
      <c r="L17" s="103"/>
    </row>
    <row r="18" spans="1:12" ht="34.5" customHeight="1">
      <c r="A18" s="39" t="s">
        <v>93</v>
      </c>
      <c r="B18" s="29" t="s">
        <v>140</v>
      </c>
      <c r="C18" s="26" t="s">
        <v>79</v>
      </c>
      <c r="D18" s="147"/>
      <c r="E18" s="66"/>
      <c r="F18" s="35">
        <v>6</v>
      </c>
      <c r="G18" s="28"/>
      <c r="H18" s="159">
        <f t="shared" si="0"/>
        <v>0</v>
      </c>
      <c r="I18" s="37"/>
      <c r="J18" s="159">
        <f t="shared" si="1"/>
        <v>0</v>
      </c>
      <c r="K18" s="161">
        <f t="shared" si="2"/>
        <v>0</v>
      </c>
      <c r="L18" s="103"/>
    </row>
    <row r="19" spans="1:12" ht="34.5" customHeight="1">
      <c r="A19" s="39" t="s">
        <v>94</v>
      </c>
      <c r="B19" s="29" t="s">
        <v>141</v>
      </c>
      <c r="C19" s="26" t="s">
        <v>79</v>
      </c>
      <c r="D19" s="147"/>
      <c r="E19" s="66"/>
      <c r="F19" s="35">
        <v>26</v>
      </c>
      <c r="G19" s="28"/>
      <c r="H19" s="159">
        <f t="shared" si="0"/>
        <v>0</v>
      </c>
      <c r="I19" s="37"/>
      <c r="J19" s="159">
        <f t="shared" si="1"/>
        <v>0</v>
      </c>
      <c r="K19" s="161">
        <f t="shared" si="2"/>
        <v>0</v>
      </c>
      <c r="L19" s="103"/>
    </row>
    <row r="20" spans="1:12" ht="34.5" customHeight="1">
      <c r="A20" s="39" t="s">
        <v>95</v>
      </c>
      <c r="B20" s="29" t="s">
        <v>142</v>
      </c>
      <c r="C20" s="26" t="s">
        <v>79</v>
      </c>
      <c r="D20" s="147"/>
      <c r="E20" s="66"/>
      <c r="F20" s="35">
        <v>12</v>
      </c>
      <c r="G20" s="28"/>
      <c r="H20" s="159">
        <f t="shared" si="0"/>
        <v>0</v>
      </c>
      <c r="I20" s="37"/>
      <c r="J20" s="159">
        <f t="shared" si="1"/>
        <v>0</v>
      </c>
      <c r="K20" s="161">
        <f t="shared" si="2"/>
        <v>0</v>
      </c>
      <c r="L20" s="103"/>
    </row>
    <row r="21" spans="1:12" ht="34.5" customHeight="1">
      <c r="A21" s="39" t="s">
        <v>96</v>
      </c>
      <c r="B21" s="29" t="s">
        <v>156</v>
      </c>
      <c r="C21" s="26" t="s">
        <v>79</v>
      </c>
      <c r="D21" s="147"/>
      <c r="E21" s="66"/>
      <c r="F21" s="35">
        <v>60</v>
      </c>
      <c r="G21" s="28"/>
      <c r="H21" s="159">
        <f t="shared" si="0"/>
        <v>0</v>
      </c>
      <c r="I21" s="37"/>
      <c r="J21" s="159">
        <f t="shared" si="1"/>
        <v>0</v>
      </c>
      <c r="K21" s="161">
        <f t="shared" si="2"/>
        <v>0</v>
      </c>
      <c r="L21" s="103"/>
    </row>
    <row r="22" spans="1:12" ht="44.25" customHeight="1">
      <c r="A22" s="39" t="s">
        <v>97</v>
      </c>
      <c r="B22" s="29" t="s">
        <v>613</v>
      </c>
      <c r="C22" s="26" t="s">
        <v>79</v>
      </c>
      <c r="D22" s="147"/>
      <c r="E22" s="66"/>
      <c r="F22" s="35">
        <v>180</v>
      </c>
      <c r="G22" s="28"/>
      <c r="H22" s="159">
        <f t="shared" si="0"/>
        <v>0</v>
      </c>
      <c r="I22" s="37"/>
      <c r="J22" s="159">
        <f t="shared" si="1"/>
        <v>0</v>
      </c>
      <c r="K22" s="161">
        <f t="shared" si="2"/>
        <v>0</v>
      </c>
      <c r="L22" s="103"/>
    </row>
    <row r="23" spans="1:12" ht="39.75" customHeight="1">
      <c r="A23" s="39" t="s">
        <v>98</v>
      </c>
      <c r="B23" s="29" t="s">
        <v>143</v>
      </c>
      <c r="C23" s="26" t="s">
        <v>79</v>
      </c>
      <c r="D23" s="147"/>
      <c r="E23" s="66"/>
      <c r="F23" s="35">
        <v>850</v>
      </c>
      <c r="G23" s="28"/>
      <c r="H23" s="159">
        <f t="shared" si="0"/>
        <v>0</v>
      </c>
      <c r="I23" s="37"/>
      <c r="J23" s="159">
        <f t="shared" si="1"/>
        <v>0</v>
      </c>
      <c r="K23" s="161">
        <f t="shared" si="2"/>
        <v>0</v>
      </c>
      <c r="L23" s="103"/>
    </row>
    <row r="24" spans="1:12" ht="40.5" customHeight="1">
      <c r="A24" s="39" t="s">
        <v>99</v>
      </c>
      <c r="B24" s="29" t="s">
        <v>157</v>
      </c>
      <c r="C24" s="26" t="s">
        <v>79</v>
      </c>
      <c r="D24" s="147"/>
      <c r="E24" s="66"/>
      <c r="F24" s="35">
        <v>80</v>
      </c>
      <c r="G24" s="28"/>
      <c r="H24" s="159">
        <f t="shared" si="0"/>
        <v>0</v>
      </c>
      <c r="I24" s="37"/>
      <c r="J24" s="159">
        <f t="shared" si="1"/>
        <v>0</v>
      </c>
      <c r="K24" s="161">
        <f t="shared" si="2"/>
        <v>0</v>
      </c>
      <c r="L24" s="103"/>
    </row>
    <row r="25" spans="1:12" ht="34.5" customHeight="1">
      <c r="A25" s="39" t="s">
        <v>100</v>
      </c>
      <c r="B25" s="29" t="s">
        <v>158</v>
      </c>
      <c r="C25" s="26" t="s">
        <v>79</v>
      </c>
      <c r="D25" s="147"/>
      <c r="E25" s="66"/>
      <c r="F25" s="35">
        <v>50</v>
      </c>
      <c r="G25" s="28"/>
      <c r="H25" s="159">
        <f t="shared" si="0"/>
        <v>0</v>
      </c>
      <c r="I25" s="37"/>
      <c r="J25" s="159">
        <f t="shared" si="1"/>
        <v>0</v>
      </c>
      <c r="K25" s="161">
        <f t="shared" si="2"/>
        <v>0</v>
      </c>
      <c r="L25" s="103"/>
    </row>
    <row r="26" spans="1:12" ht="34.5" customHeight="1">
      <c r="A26" s="39" t="s">
        <v>101</v>
      </c>
      <c r="B26" s="29" t="s">
        <v>144</v>
      </c>
      <c r="C26" s="26" t="s">
        <v>79</v>
      </c>
      <c r="D26" s="147"/>
      <c r="E26" s="66"/>
      <c r="F26" s="35">
        <v>60</v>
      </c>
      <c r="G26" s="28"/>
      <c r="H26" s="159">
        <f t="shared" si="0"/>
        <v>0</v>
      </c>
      <c r="I26" s="37"/>
      <c r="J26" s="159">
        <f t="shared" si="1"/>
        <v>0</v>
      </c>
      <c r="K26" s="161">
        <f t="shared" si="2"/>
        <v>0</v>
      </c>
      <c r="L26" s="103"/>
    </row>
    <row r="27" spans="1:12" ht="34.5" customHeight="1">
      <c r="A27" s="39" t="s">
        <v>102</v>
      </c>
      <c r="B27" s="29" t="s">
        <v>145</v>
      </c>
      <c r="C27" s="26" t="s">
        <v>79</v>
      </c>
      <c r="D27" s="147"/>
      <c r="E27" s="66"/>
      <c r="F27" s="35">
        <v>500</v>
      </c>
      <c r="G27" s="28"/>
      <c r="H27" s="159">
        <f t="shared" si="0"/>
        <v>0</v>
      </c>
      <c r="I27" s="37"/>
      <c r="J27" s="159">
        <f t="shared" si="1"/>
        <v>0</v>
      </c>
      <c r="K27" s="161">
        <f t="shared" si="2"/>
        <v>0</v>
      </c>
      <c r="L27" s="103"/>
    </row>
    <row r="28" spans="1:12" ht="34.5" customHeight="1">
      <c r="A28" s="39" t="s">
        <v>103</v>
      </c>
      <c r="B28" s="29" t="s">
        <v>146</v>
      </c>
      <c r="C28" s="26" t="s">
        <v>79</v>
      </c>
      <c r="D28" s="147"/>
      <c r="E28" s="66"/>
      <c r="F28" s="35">
        <v>1100</v>
      </c>
      <c r="G28" s="28"/>
      <c r="H28" s="159">
        <f t="shared" si="0"/>
        <v>0</v>
      </c>
      <c r="I28" s="37"/>
      <c r="J28" s="159">
        <f t="shared" si="1"/>
        <v>0</v>
      </c>
      <c r="K28" s="161">
        <f t="shared" si="2"/>
        <v>0</v>
      </c>
      <c r="L28" s="103"/>
    </row>
    <row r="29" spans="1:12" ht="34.5" customHeight="1">
      <c r="A29" s="39" t="s">
        <v>104</v>
      </c>
      <c r="B29" s="29" t="s">
        <v>398</v>
      </c>
      <c r="C29" s="26" t="s">
        <v>79</v>
      </c>
      <c r="D29" s="147"/>
      <c r="E29" s="66"/>
      <c r="F29" s="35">
        <v>160</v>
      </c>
      <c r="G29" s="28"/>
      <c r="H29" s="159">
        <f t="shared" si="0"/>
        <v>0</v>
      </c>
      <c r="I29" s="37"/>
      <c r="J29" s="159">
        <f t="shared" si="1"/>
        <v>0</v>
      </c>
      <c r="K29" s="161">
        <f t="shared" si="2"/>
        <v>0</v>
      </c>
      <c r="L29" s="103"/>
    </row>
    <row r="30" spans="1:12" ht="36.75" customHeight="1">
      <c r="A30" s="39" t="s">
        <v>105</v>
      </c>
      <c r="B30" s="25" t="s">
        <v>414</v>
      </c>
      <c r="C30" s="26" t="s">
        <v>79</v>
      </c>
      <c r="D30" s="147"/>
      <c r="E30" s="66"/>
      <c r="F30" s="35">
        <v>90</v>
      </c>
      <c r="G30" s="28"/>
      <c r="H30" s="159">
        <f t="shared" si="0"/>
        <v>0</v>
      </c>
      <c r="I30" s="37"/>
      <c r="J30" s="159">
        <f t="shared" si="1"/>
        <v>0</v>
      </c>
      <c r="K30" s="161">
        <f t="shared" si="2"/>
        <v>0</v>
      </c>
      <c r="L30" s="103"/>
    </row>
    <row r="31" spans="1:12" ht="34.5" customHeight="1">
      <c r="A31" s="39" t="s">
        <v>106</v>
      </c>
      <c r="B31" s="25" t="s">
        <v>147</v>
      </c>
      <c r="C31" s="26" t="s">
        <v>79</v>
      </c>
      <c r="D31" s="147"/>
      <c r="E31" s="66"/>
      <c r="F31" s="35">
        <v>160</v>
      </c>
      <c r="G31" s="28"/>
      <c r="H31" s="159">
        <f t="shared" si="0"/>
        <v>0</v>
      </c>
      <c r="I31" s="37"/>
      <c r="J31" s="159">
        <f t="shared" si="1"/>
        <v>0</v>
      </c>
      <c r="K31" s="161">
        <f t="shared" si="2"/>
        <v>0</v>
      </c>
      <c r="L31" s="103"/>
    </row>
    <row r="32" spans="1:12" ht="34.5" customHeight="1">
      <c r="A32" s="39" t="s">
        <v>107</v>
      </c>
      <c r="B32" s="25" t="s">
        <v>148</v>
      </c>
      <c r="C32" s="26" t="s">
        <v>79</v>
      </c>
      <c r="D32" s="147"/>
      <c r="E32" s="66"/>
      <c r="F32" s="35">
        <v>15</v>
      </c>
      <c r="G32" s="28"/>
      <c r="H32" s="159">
        <f t="shared" si="0"/>
        <v>0</v>
      </c>
      <c r="I32" s="37"/>
      <c r="J32" s="159">
        <f t="shared" si="1"/>
        <v>0</v>
      </c>
      <c r="K32" s="161">
        <f t="shared" si="2"/>
        <v>0</v>
      </c>
      <c r="L32" s="103"/>
    </row>
    <row r="33" spans="1:12" ht="38.25" customHeight="1">
      <c r="A33" s="39" t="s">
        <v>108</v>
      </c>
      <c r="B33" s="25" t="s">
        <v>159</v>
      </c>
      <c r="C33" s="26" t="s">
        <v>79</v>
      </c>
      <c r="D33" s="147"/>
      <c r="E33" s="66"/>
      <c r="F33" s="35">
        <v>80</v>
      </c>
      <c r="G33" s="28"/>
      <c r="H33" s="159">
        <f t="shared" si="0"/>
        <v>0</v>
      </c>
      <c r="I33" s="37"/>
      <c r="J33" s="159">
        <f t="shared" si="1"/>
        <v>0</v>
      </c>
      <c r="K33" s="161">
        <f t="shared" si="2"/>
        <v>0</v>
      </c>
      <c r="L33" s="103"/>
    </row>
    <row r="34" spans="1:12" ht="42" customHeight="1">
      <c r="A34" s="39" t="s">
        <v>109</v>
      </c>
      <c r="B34" s="25" t="s">
        <v>149</v>
      </c>
      <c r="C34" s="26" t="s">
        <v>79</v>
      </c>
      <c r="D34" s="147"/>
      <c r="E34" s="66"/>
      <c r="F34" s="35">
        <v>600</v>
      </c>
      <c r="G34" s="28"/>
      <c r="H34" s="159">
        <f t="shared" si="0"/>
        <v>0</v>
      </c>
      <c r="I34" s="37"/>
      <c r="J34" s="159">
        <f t="shared" si="1"/>
        <v>0</v>
      </c>
      <c r="K34" s="161">
        <f t="shared" si="2"/>
        <v>0</v>
      </c>
      <c r="L34" s="103"/>
    </row>
    <row r="35" spans="1:12" ht="44.25" customHeight="1">
      <c r="A35" s="39" t="s">
        <v>110</v>
      </c>
      <c r="B35" s="25" t="s">
        <v>160</v>
      </c>
      <c r="C35" s="26" t="s">
        <v>79</v>
      </c>
      <c r="D35" s="147"/>
      <c r="E35" s="66"/>
      <c r="F35" s="35">
        <v>40</v>
      </c>
      <c r="G35" s="28"/>
      <c r="H35" s="159">
        <f t="shared" si="0"/>
        <v>0</v>
      </c>
      <c r="I35" s="37"/>
      <c r="J35" s="159">
        <f t="shared" si="1"/>
        <v>0</v>
      </c>
      <c r="K35" s="161">
        <f t="shared" si="2"/>
        <v>0</v>
      </c>
      <c r="L35" s="103"/>
    </row>
    <row r="36" spans="1:12" ht="50.25" customHeight="1">
      <c r="A36" s="39" t="s">
        <v>111</v>
      </c>
      <c r="B36" s="25" t="s">
        <v>617</v>
      </c>
      <c r="C36" s="26" t="s">
        <v>79</v>
      </c>
      <c r="D36" s="147"/>
      <c r="E36" s="66"/>
      <c r="F36" s="35">
        <v>210</v>
      </c>
      <c r="G36" s="28"/>
      <c r="H36" s="159">
        <f t="shared" si="0"/>
        <v>0</v>
      </c>
      <c r="I36" s="37"/>
      <c r="J36" s="159">
        <f t="shared" si="1"/>
        <v>0</v>
      </c>
      <c r="K36" s="161">
        <f t="shared" si="2"/>
        <v>0</v>
      </c>
      <c r="L36" s="103"/>
    </row>
    <row r="37" spans="1:12" ht="66.75" customHeight="1">
      <c r="A37" s="39" t="s">
        <v>112</v>
      </c>
      <c r="B37" s="25" t="s">
        <v>618</v>
      </c>
      <c r="C37" s="26" t="s">
        <v>79</v>
      </c>
      <c r="D37" s="147"/>
      <c r="E37" s="66"/>
      <c r="F37" s="35">
        <v>620</v>
      </c>
      <c r="G37" s="28"/>
      <c r="H37" s="159">
        <f t="shared" si="0"/>
        <v>0</v>
      </c>
      <c r="I37" s="37"/>
      <c r="J37" s="159">
        <f t="shared" si="1"/>
        <v>0</v>
      </c>
      <c r="K37" s="161">
        <f t="shared" si="2"/>
        <v>0</v>
      </c>
      <c r="L37" s="103"/>
    </row>
    <row r="38" spans="1:12" ht="37.5" customHeight="1">
      <c r="A38" s="39" t="s">
        <v>113</v>
      </c>
      <c r="B38" s="29" t="s">
        <v>619</v>
      </c>
      <c r="C38" s="26" t="s">
        <v>79</v>
      </c>
      <c r="D38" s="147"/>
      <c r="E38" s="66"/>
      <c r="F38" s="35">
        <v>120</v>
      </c>
      <c r="G38" s="28"/>
      <c r="H38" s="159">
        <f t="shared" si="0"/>
        <v>0</v>
      </c>
      <c r="I38" s="37"/>
      <c r="J38" s="159">
        <f t="shared" si="1"/>
        <v>0</v>
      </c>
      <c r="K38" s="161">
        <f t="shared" si="2"/>
        <v>0</v>
      </c>
      <c r="L38" s="103"/>
    </row>
    <row r="39" spans="1:12" ht="34.5" customHeight="1">
      <c r="A39" s="39" t="s">
        <v>114</v>
      </c>
      <c r="B39" s="25" t="s">
        <v>150</v>
      </c>
      <c r="C39" s="26" t="s">
        <v>79</v>
      </c>
      <c r="D39" s="147"/>
      <c r="E39" s="66"/>
      <c r="F39" s="35">
        <v>200</v>
      </c>
      <c r="G39" s="28"/>
      <c r="H39" s="159">
        <f t="shared" si="0"/>
        <v>0</v>
      </c>
      <c r="I39" s="37"/>
      <c r="J39" s="159">
        <f t="shared" si="1"/>
        <v>0</v>
      </c>
      <c r="K39" s="161">
        <f t="shared" si="2"/>
        <v>0</v>
      </c>
      <c r="L39" s="103"/>
    </row>
    <row r="40" spans="1:12" ht="34.5" customHeight="1">
      <c r="A40" s="39" t="s">
        <v>115</v>
      </c>
      <c r="B40" s="25" t="s">
        <v>151</v>
      </c>
      <c r="C40" s="26" t="s">
        <v>79</v>
      </c>
      <c r="D40" s="147"/>
      <c r="E40" s="66"/>
      <c r="F40" s="35">
        <v>25</v>
      </c>
      <c r="G40" s="28"/>
      <c r="H40" s="159">
        <f t="shared" si="0"/>
        <v>0</v>
      </c>
      <c r="I40" s="37"/>
      <c r="J40" s="159">
        <f t="shared" si="1"/>
        <v>0</v>
      </c>
      <c r="K40" s="161">
        <f t="shared" si="2"/>
        <v>0</v>
      </c>
      <c r="L40" s="103"/>
    </row>
    <row r="41" spans="1:12" ht="34.5" customHeight="1">
      <c r="A41" s="39" t="s">
        <v>116</v>
      </c>
      <c r="B41" s="25" t="s">
        <v>161</v>
      </c>
      <c r="C41" s="26" t="s">
        <v>79</v>
      </c>
      <c r="D41" s="147"/>
      <c r="E41" s="66"/>
      <c r="F41" s="35">
        <v>150</v>
      </c>
      <c r="G41" s="28"/>
      <c r="H41" s="159">
        <f t="shared" si="0"/>
        <v>0</v>
      </c>
      <c r="I41" s="37"/>
      <c r="J41" s="159">
        <f t="shared" si="1"/>
        <v>0</v>
      </c>
      <c r="K41" s="161">
        <f t="shared" si="2"/>
        <v>0</v>
      </c>
      <c r="L41" s="103"/>
    </row>
    <row r="42" spans="1:12" ht="41.25" customHeight="1">
      <c r="A42" s="39" t="s">
        <v>117</v>
      </c>
      <c r="B42" s="25" t="s">
        <v>162</v>
      </c>
      <c r="C42" s="26" t="s">
        <v>79</v>
      </c>
      <c r="D42" s="147"/>
      <c r="E42" s="66"/>
      <c r="F42" s="35">
        <v>85</v>
      </c>
      <c r="G42" s="28"/>
      <c r="H42" s="159">
        <f t="shared" si="0"/>
        <v>0</v>
      </c>
      <c r="I42" s="37"/>
      <c r="J42" s="159">
        <f t="shared" si="1"/>
        <v>0</v>
      </c>
      <c r="K42" s="161">
        <f t="shared" si="2"/>
        <v>0</v>
      </c>
      <c r="L42" s="103"/>
    </row>
    <row r="43" spans="1:12" ht="51.75" customHeight="1">
      <c r="A43" s="39" t="s">
        <v>118</v>
      </c>
      <c r="B43" s="25" t="s">
        <v>163</v>
      </c>
      <c r="C43" s="26" t="s">
        <v>79</v>
      </c>
      <c r="D43" s="147"/>
      <c r="E43" s="66"/>
      <c r="F43" s="35">
        <v>20</v>
      </c>
      <c r="G43" s="28"/>
      <c r="H43" s="159">
        <f t="shared" si="0"/>
        <v>0</v>
      </c>
      <c r="I43" s="37"/>
      <c r="J43" s="159">
        <f t="shared" si="1"/>
        <v>0</v>
      </c>
      <c r="K43" s="161">
        <f t="shared" si="2"/>
        <v>0</v>
      </c>
      <c r="L43" s="103"/>
    </row>
    <row r="44" spans="1:12" ht="34.5" customHeight="1">
      <c r="A44" s="39" t="s">
        <v>119</v>
      </c>
      <c r="B44" s="25" t="s">
        <v>164</v>
      </c>
      <c r="C44" s="26" t="s">
        <v>79</v>
      </c>
      <c r="D44" s="147"/>
      <c r="E44" s="66"/>
      <c r="F44" s="35">
        <v>25</v>
      </c>
      <c r="G44" s="28"/>
      <c r="H44" s="159">
        <f t="shared" si="0"/>
        <v>0</v>
      </c>
      <c r="I44" s="37"/>
      <c r="J44" s="159">
        <f t="shared" si="1"/>
        <v>0</v>
      </c>
      <c r="K44" s="161">
        <f t="shared" si="2"/>
        <v>0</v>
      </c>
      <c r="L44" s="103"/>
    </row>
    <row r="45" spans="1:12" ht="34.5" customHeight="1">
      <c r="A45" s="39" t="s">
        <v>120</v>
      </c>
      <c r="B45" s="25" t="s">
        <v>152</v>
      </c>
      <c r="C45" s="26" t="s">
        <v>79</v>
      </c>
      <c r="D45" s="147"/>
      <c r="E45" s="66"/>
      <c r="F45" s="35">
        <v>15</v>
      </c>
      <c r="G45" s="28"/>
      <c r="H45" s="159">
        <f t="shared" si="0"/>
        <v>0</v>
      </c>
      <c r="I45" s="37"/>
      <c r="J45" s="159">
        <f t="shared" si="1"/>
        <v>0</v>
      </c>
      <c r="K45" s="161">
        <f t="shared" si="2"/>
        <v>0</v>
      </c>
      <c r="L45" s="103"/>
    </row>
    <row r="46" spans="1:12" ht="34.5" customHeight="1">
      <c r="A46" s="39" t="s">
        <v>2</v>
      </c>
      <c r="B46" s="25" t="s">
        <v>415</v>
      </c>
      <c r="C46" s="26" t="s">
        <v>79</v>
      </c>
      <c r="D46" s="147"/>
      <c r="E46" s="66"/>
      <c r="F46" s="35">
        <v>36</v>
      </c>
      <c r="G46" s="28"/>
      <c r="H46" s="159">
        <f t="shared" si="0"/>
        <v>0</v>
      </c>
      <c r="I46" s="37"/>
      <c r="J46" s="159">
        <f t="shared" si="1"/>
        <v>0</v>
      </c>
      <c r="K46" s="161">
        <f t="shared" si="2"/>
        <v>0</v>
      </c>
      <c r="L46" s="103"/>
    </row>
    <row r="47" spans="1:12" ht="34.5" customHeight="1">
      <c r="A47" s="39" t="s">
        <v>3</v>
      </c>
      <c r="B47" s="25" t="s">
        <v>153</v>
      </c>
      <c r="C47" s="26" t="s">
        <v>79</v>
      </c>
      <c r="D47" s="147"/>
      <c r="E47" s="66"/>
      <c r="F47" s="35">
        <v>60</v>
      </c>
      <c r="G47" s="28"/>
      <c r="H47" s="159">
        <f t="shared" si="0"/>
        <v>0</v>
      </c>
      <c r="I47" s="37"/>
      <c r="J47" s="159">
        <f t="shared" si="1"/>
        <v>0</v>
      </c>
      <c r="K47" s="161">
        <f t="shared" si="2"/>
        <v>0</v>
      </c>
      <c r="L47" s="103"/>
    </row>
    <row r="48" spans="1:12" ht="69" customHeight="1">
      <c r="A48" s="39" t="s">
        <v>4</v>
      </c>
      <c r="B48" s="25" t="s">
        <v>623</v>
      </c>
      <c r="C48" s="26" t="s">
        <v>79</v>
      </c>
      <c r="D48" s="147"/>
      <c r="E48" s="66"/>
      <c r="F48" s="35">
        <v>12</v>
      </c>
      <c r="G48" s="28"/>
      <c r="H48" s="159">
        <f t="shared" si="0"/>
        <v>0</v>
      </c>
      <c r="I48" s="37"/>
      <c r="J48" s="159">
        <f t="shared" si="1"/>
        <v>0</v>
      </c>
      <c r="K48" s="161">
        <f t="shared" si="2"/>
        <v>0</v>
      </c>
      <c r="L48" s="103"/>
    </row>
    <row r="49" spans="1:12" ht="50.25" customHeight="1">
      <c r="A49" s="39" t="s">
        <v>5</v>
      </c>
      <c r="B49" s="25" t="s">
        <v>624</v>
      </c>
      <c r="C49" s="26" t="s">
        <v>79</v>
      </c>
      <c r="D49" s="147"/>
      <c r="E49" s="66"/>
      <c r="F49" s="35">
        <v>25</v>
      </c>
      <c r="G49" s="28"/>
      <c r="H49" s="159">
        <f t="shared" si="0"/>
        <v>0</v>
      </c>
      <c r="I49" s="37"/>
      <c r="J49" s="159">
        <f t="shared" si="1"/>
        <v>0</v>
      </c>
      <c r="K49" s="161">
        <f t="shared" si="2"/>
        <v>0</v>
      </c>
      <c r="L49" s="103"/>
    </row>
    <row r="50" spans="1:12" ht="51" customHeight="1">
      <c r="A50" s="39" t="s">
        <v>6</v>
      </c>
      <c r="B50" s="25" t="s">
        <v>622</v>
      </c>
      <c r="C50" s="26" t="s">
        <v>79</v>
      </c>
      <c r="D50" s="147"/>
      <c r="E50" s="66"/>
      <c r="F50" s="35">
        <v>6</v>
      </c>
      <c r="G50" s="28"/>
      <c r="H50" s="159">
        <f t="shared" si="0"/>
        <v>0</v>
      </c>
      <c r="I50" s="37"/>
      <c r="J50" s="159">
        <f t="shared" si="1"/>
        <v>0</v>
      </c>
      <c r="K50" s="161">
        <f t="shared" si="2"/>
        <v>0</v>
      </c>
      <c r="L50" s="103"/>
    </row>
    <row r="51" spans="1:12" ht="44.25" customHeight="1">
      <c r="A51" s="39" t="s">
        <v>7</v>
      </c>
      <c r="B51" s="25" t="s">
        <v>154</v>
      </c>
      <c r="C51" s="26" t="s">
        <v>79</v>
      </c>
      <c r="D51" s="147"/>
      <c r="E51" s="66"/>
      <c r="F51" s="35">
        <v>150</v>
      </c>
      <c r="G51" s="28"/>
      <c r="H51" s="159">
        <f t="shared" si="0"/>
        <v>0</v>
      </c>
      <c r="I51" s="37"/>
      <c r="J51" s="159">
        <f t="shared" si="1"/>
        <v>0</v>
      </c>
      <c r="K51" s="161">
        <f t="shared" si="2"/>
        <v>0</v>
      </c>
      <c r="L51" s="103"/>
    </row>
    <row r="52" spans="1:12" ht="51" customHeight="1">
      <c r="A52" s="39" t="s">
        <v>8</v>
      </c>
      <c r="B52" s="25" t="s">
        <v>615</v>
      </c>
      <c r="C52" s="26" t="s">
        <v>79</v>
      </c>
      <c r="D52" s="147"/>
      <c r="E52" s="66"/>
      <c r="F52" s="35">
        <v>12</v>
      </c>
      <c r="G52" s="28"/>
      <c r="H52" s="159">
        <f t="shared" si="0"/>
        <v>0</v>
      </c>
      <c r="I52" s="37"/>
      <c r="J52" s="159">
        <f t="shared" si="1"/>
        <v>0</v>
      </c>
      <c r="K52" s="161">
        <f t="shared" si="2"/>
        <v>0</v>
      </c>
      <c r="L52" s="103"/>
    </row>
    <row r="53" spans="1:12" ht="64.5" customHeight="1">
      <c r="A53" s="39" t="s">
        <v>9</v>
      </c>
      <c r="B53" s="25" t="s">
        <v>621</v>
      </c>
      <c r="C53" s="26" t="s">
        <v>79</v>
      </c>
      <c r="D53" s="147"/>
      <c r="E53" s="66"/>
      <c r="F53" s="35">
        <v>6</v>
      </c>
      <c r="G53" s="28"/>
      <c r="H53" s="159">
        <f t="shared" si="0"/>
        <v>0</v>
      </c>
      <c r="I53" s="37"/>
      <c r="J53" s="159">
        <f t="shared" si="1"/>
        <v>0</v>
      </c>
      <c r="K53" s="161">
        <f t="shared" si="2"/>
        <v>0</v>
      </c>
      <c r="L53" s="103"/>
    </row>
    <row r="54" spans="1:12" ht="50.25" customHeight="1">
      <c r="A54" s="39" t="s">
        <v>10</v>
      </c>
      <c r="B54" s="25" t="s">
        <v>620</v>
      </c>
      <c r="C54" s="26" t="s">
        <v>79</v>
      </c>
      <c r="D54" s="147"/>
      <c r="E54" s="66"/>
      <c r="F54" s="35">
        <v>8</v>
      </c>
      <c r="G54" s="28"/>
      <c r="H54" s="159">
        <f t="shared" si="0"/>
        <v>0</v>
      </c>
      <c r="I54" s="37"/>
      <c r="J54" s="159">
        <f t="shared" si="1"/>
        <v>0</v>
      </c>
      <c r="K54" s="161">
        <f t="shared" si="2"/>
        <v>0</v>
      </c>
      <c r="L54" s="103"/>
    </row>
    <row r="55" spans="1:12" ht="34.5" customHeight="1">
      <c r="A55" s="39" t="s">
        <v>11</v>
      </c>
      <c r="B55" s="25" t="s">
        <v>616</v>
      </c>
      <c r="C55" s="26" t="s">
        <v>79</v>
      </c>
      <c r="D55" s="147"/>
      <c r="E55" s="66"/>
      <c r="F55" s="35">
        <v>50</v>
      </c>
      <c r="G55" s="28"/>
      <c r="H55" s="159">
        <f t="shared" si="0"/>
        <v>0</v>
      </c>
      <c r="I55" s="37"/>
      <c r="J55" s="159">
        <f t="shared" si="1"/>
        <v>0</v>
      </c>
      <c r="K55" s="161">
        <f t="shared" si="2"/>
        <v>0</v>
      </c>
      <c r="L55" s="103"/>
    </row>
    <row r="56" spans="1:12" ht="34.5" customHeight="1">
      <c r="A56" s="39" t="s">
        <v>12</v>
      </c>
      <c r="B56" s="25" t="s">
        <v>165</v>
      </c>
      <c r="C56" s="26" t="s">
        <v>79</v>
      </c>
      <c r="D56" s="147"/>
      <c r="E56" s="66"/>
      <c r="F56" s="35">
        <v>5</v>
      </c>
      <c r="G56" s="28"/>
      <c r="H56" s="159">
        <f t="shared" si="0"/>
        <v>0</v>
      </c>
      <c r="I56" s="37"/>
      <c r="J56" s="159">
        <f t="shared" si="1"/>
        <v>0</v>
      </c>
      <c r="K56" s="161">
        <f t="shared" si="2"/>
        <v>0</v>
      </c>
      <c r="L56" s="103"/>
    </row>
    <row r="57" spans="1:12" ht="38.25" customHeight="1" thickBot="1">
      <c r="A57" s="39" t="s">
        <v>13</v>
      </c>
      <c r="B57" s="25" t="s">
        <v>155</v>
      </c>
      <c r="C57" s="26" t="s">
        <v>79</v>
      </c>
      <c r="D57" s="147"/>
      <c r="E57" s="66"/>
      <c r="F57" s="35">
        <v>7</v>
      </c>
      <c r="G57" s="28"/>
      <c r="H57" s="159">
        <f t="shared" si="0"/>
        <v>0</v>
      </c>
      <c r="I57" s="37"/>
      <c r="J57" s="159">
        <f t="shared" si="1"/>
        <v>0</v>
      </c>
      <c r="K57" s="161">
        <f t="shared" si="2"/>
        <v>0</v>
      </c>
      <c r="L57" s="105"/>
    </row>
    <row r="58" spans="1:12" ht="34.5" customHeight="1" thickBot="1">
      <c r="A58" s="26"/>
      <c r="B58" s="25" t="s">
        <v>85</v>
      </c>
      <c r="C58" s="30"/>
      <c r="D58" s="148"/>
      <c r="E58" s="32"/>
      <c r="F58" s="33"/>
      <c r="G58" s="32"/>
      <c r="H58" s="160">
        <f>SUM(H14:H57)</f>
        <v>0</v>
      </c>
      <c r="I58" s="34"/>
      <c r="J58" s="162">
        <f>SUM(J14:J57)</f>
        <v>0</v>
      </c>
      <c r="K58" s="160">
        <f>SUM(K14:K57)</f>
        <v>0</v>
      </c>
      <c r="L58" s="149"/>
    </row>
    <row r="59" spans="1:12">
      <c r="A59" s="18"/>
      <c r="B59" s="17"/>
      <c r="C59" s="18"/>
      <c r="D59" s="18"/>
      <c r="E59" s="18"/>
      <c r="F59" s="19"/>
      <c r="G59" s="19"/>
      <c r="H59" s="19"/>
      <c r="I59" s="19"/>
      <c r="J59" s="19"/>
      <c r="K59" s="133"/>
    </row>
    <row r="60" spans="1:12" ht="15">
      <c r="A60" s="18"/>
      <c r="B60" s="17"/>
      <c r="C60" s="18"/>
      <c r="D60" s="18"/>
      <c r="E60" s="130"/>
      <c r="G60" s="130" t="s">
        <v>594</v>
      </c>
      <c r="H60" s="19"/>
      <c r="I60" s="19"/>
      <c r="J60" s="19"/>
      <c r="K60" s="19"/>
    </row>
    <row r="61" spans="1:12" ht="24.75" customHeight="1">
      <c r="A61" s="18"/>
      <c r="B61" s="168" t="s">
        <v>657</v>
      </c>
      <c r="C61" s="168"/>
      <c r="D61" s="168"/>
      <c r="E61" s="168"/>
      <c r="F61" s="168"/>
      <c r="G61" s="154"/>
      <c r="H61" s="19"/>
      <c r="I61" s="19"/>
      <c r="J61" s="19"/>
      <c r="K61" s="19"/>
    </row>
    <row r="62" spans="1:12" ht="15">
      <c r="A62" s="18"/>
      <c r="B62" s="155"/>
      <c r="C62" s="155"/>
      <c r="D62" s="155"/>
      <c r="E62" s="155"/>
      <c r="F62" s="155"/>
      <c r="G62" s="154"/>
      <c r="H62" s="19"/>
      <c r="I62" s="19"/>
      <c r="J62" s="19"/>
      <c r="K62" s="19"/>
    </row>
    <row r="63" spans="1:12" ht="15">
      <c r="A63" s="18"/>
      <c r="B63" s="155"/>
      <c r="C63" s="155"/>
      <c r="D63" s="155"/>
      <c r="E63" s="155"/>
      <c r="F63" s="155"/>
      <c r="G63" s="154"/>
      <c r="H63" s="19"/>
      <c r="I63" s="19"/>
      <c r="J63" s="19"/>
      <c r="K63" s="19"/>
    </row>
    <row r="64" spans="1:12">
      <c r="A64" s="18"/>
      <c r="B64" s="20" t="s">
        <v>596</v>
      </c>
      <c r="C64" s="18"/>
      <c r="D64" s="18"/>
      <c r="E64" s="18"/>
      <c r="F64" s="19"/>
      <c r="G64" s="19"/>
      <c r="H64" s="19"/>
      <c r="I64" s="19"/>
      <c r="J64" s="19"/>
      <c r="K64" s="19"/>
    </row>
    <row r="65" spans="1:12">
      <c r="A65" s="18"/>
      <c r="B65" s="17"/>
      <c r="C65" s="18"/>
      <c r="D65" s="18"/>
      <c r="E65" s="18"/>
      <c r="F65" s="19"/>
      <c r="G65" s="19"/>
      <c r="H65" s="19"/>
      <c r="I65" s="19"/>
      <c r="J65" s="19"/>
      <c r="K65" s="19"/>
    </row>
    <row r="66" spans="1:12">
      <c r="A66" s="18"/>
      <c r="B66" s="17"/>
      <c r="C66" s="18"/>
      <c r="D66" s="18"/>
      <c r="E66" s="18"/>
      <c r="F66" s="19"/>
      <c r="G66" s="19"/>
      <c r="H66" s="19"/>
      <c r="I66" s="19"/>
      <c r="J66" s="19"/>
      <c r="K66" s="19"/>
    </row>
    <row r="67" spans="1:12" ht="12.75" customHeight="1">
      <c r="A67" s="13"/>
      <c r="B67" s="17" t="s">
        <v>130</v>
      </c>
      <c r="C67" s="18"/>
      <c r="D67" s="18"/>
      <c r="E67" s="18"/>
      <c r="F67" s="19"/>
      <c r="G67" s="19"/>
      <c r="H67" s="19"/>
      <c r="I67" s="19"/>
      <c r="J67" s="19"/>
      <c r="K67" s="8"/>
    </row>
    <row r="68" spans="1:12" ht="12.75" customHeight="1">
      <c r="A68" s="13"/>
      <c r="B68" s="167" t="s">
        <v>595</v>
      </c>
      <c r="C68" s="167"/>
      <c r="D68" s="167"/>
      <c r="E68" s="167"/>
      <c r="F68" s="17"/>
      <c r="G68" s="17"/>
      <c r="H68" s="17"/>
      <c r="I68" s="17"/>
      <c r="J68" s="17"/>
      <c r="K68" s="8"/>
    </row>
    <row r="69" spans="1:12" ht="12.75" customHeight="1">
      <c r="A69" s="13"/>
      <c r="B69" s="131"/>
      <c r="C69" s="131"/>
      <c r="D69" s="131"/>
      <c r="E69" s="131"/>
      <c r="F69" s="17"/>
      <c r="G69" s="17"/>
      <c r="H69" s="17"/>
      <c r="I69" s="17"/>
      <c r="J69" s="17"/>
      <c r="K69" s="8"/>
    </row>
    <row r="70" spans="1:12" ht="12.75" customHeight="1">
      <c r="A70" s="13"/>
      <c r="B70" s="17"/>
      <c r="C70" s="17"/>
      <c r="D70" s="17"/>
      <c r="E70" s="17"/>
      <c r="F70" s="17"/>
      <c r="G70" s="17"/>
      <c r="H70" s="17"/>
      <c r="I70" s="17"/>
      <c r="J70" s="17"/>
      <c r="K70" s="8"/>
    </row>
    <row r="71" spans="1:12" s="22" customFormat="1">
      <c r="A71" s="21"/>
      <c r="B71" s="21"/>
      <c r="C71" s="21"/>
      <c r="D71" s="21"/>
      <c r="E71" s="8"/>
      <c r="F71" s="21"/>
      <c r="G71" s="21"/>
      <c r="H71" s="21"/>
      <c r="I71" s="21"/>
      <c r="J71" s="21"/>
      <c r="K71" s="21"/>
      <c r="L71" s="10"/>
    </row>
    <row r="72" spans="1:12" s="22" customForma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10"/>
    </row>
    <row r="73" spans="1:12">
      <c r="A73" s="13"/>
      <c r="B73" s="23"/>
      <c r="C73" s="13"/>
      <c r="D73" s="13"/>
      <c r="E73" s="13"/>
      <c r="F73" s="8"/>
      <c r="G73" s="8"/>
      <c r="H73" s="8"/>
      <c r="I73" s="8"/>
      <c r="J73" s="8"/>
      <c r="K73" s="8"/>
    </row>
    <row r="74" spans="1:12">
      <c r="A74" s="13"/>
      <c r="B74" s="23" t="s">
        <v>80</v>
      </c>
      <c r="C74" s="13"/>
      <c r="D74" s="13"/>
      <c r="E74" s="13"/>
      <c r="F74" s="8"/>
      <c r="G74" s="8"/>
      <c r="H74" s="8"/>
      <c r="I74" s="24" t="s">
        <v>81</v>
      </c>
      <c r="J74" s="8"/>
      <c r="K74" s="8"/>
    </row>
    <row r="75" spans="1:12">
      <c r="A75" s="13"/>
      <c r="B75" s="13"/>
      <c r="C75" s="13"/>
      <c r="D75" s="13"/>
      <c r="E75" s="8"/>
      <c r="F75" s="13"/>
      <c r="G75" s="13"/>
      <c r="H75" s="13"/>
      <c r="I75" s="13"/>
      <c r="J75" s="13"/>
      <c r="K75" s="13"/>
    </row>
    <row r="76" spans="1:1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</sheetData>
  <sheetProtection algorithmName="SHA-512" hashValue="sHLT8gWZouyl11JBKyz/FpQnF87I6BxWohXsoPiJbBxEiqBcnqCumRUC4tduhmecjya+2JSF+IxtiBjp2b6drg==" saltValue="Yq+dH7cwbv/lzwYf5O/9hg==" spinCount="100000" sheet="1" objects="1" scenarios="1"/>
  <mergeCells count="2">
    <mergeCell ref="B68:E68"/>
    <mergeCell ref="B61:F61"/>
  </mergeCells>
  <phoneticPr fontId="3" type="noConversion"/>
  <pageMargins left="0.25" right="0.25" top="0.75" bottom="0.75" header="0.3" footer="0.3"/>
  <pageSetup scale="76" fitToHeight="0" orientation="landscape" horizontalDpi="300" verticalDpi="300" r:id="rId1"/>
  <headerFooter alignWithMargins="0">
    <oddFooter>Stran &amp;P od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opLeftCell="A37" workbookViewId="0">
      <selection activeCell="K63" sqref="K63"/>
    </sheetView>
  </sheetViews>
  <sheetFormatPr defaultRowHeight="12.75"/>
  <cols>
    <col min="1" max="1" width="4" style="11" customWidth="1"/>
    <col min="2" max="2" width="41.7109375" style="11" customWidth="1"/>
    <col min="3" max="3" width="5.85546875" style="11" customWidth="1"/>
    <col min="4" max="4" width="16.7109375" style="11" customWidth="1"/>
    <col min="5" max="7" width="11.7109375" style="11" customWidth="1"/>
    <col min="8" max="8" width="15.7109375" style="11" customWidth="1"/>
    <col min="9" max="9" width="11.7109375" style="11" customWidth="1"/>
    <col min="10" max="10" width="15.7109375" style="11" customWidth="1"/>
    <col min="11" max="11" width="17.7109375" style="11" customWidth="1"/>
    <col min="12" max="12" width="13.7109375" style="10" customWidth="1"/>
    <col min="13" max="16384" width="9.140625" style="11"/>
  </cols>
  <sheetData>
    <row r="1" spans="1:12">
      <c r="B1" s="1" t="s">
        <v>84</v>
      </c>
      <c r="D1" s="3" t="s">
        <v>122</v>
      </c>
      <c r="E1" s="2"/>
      <c r="F1" s="2"/>
      <c r="G1" s="2"/>
      <c r="H1" s="2"/>
      <c r="I1" s="2"/>
      <c r="J1" s="2"/>
      <c r="K1" s="5" t="s">
        <v>66</v>
      </c>
    </row>
    <row r="2" spans="1:12">
      <c r="B2" s="6"/>
      <c r="C2" s="2"/>
      <c r="D2" s="2"/>
      <c r="E2" s="2"/>
      <c r="F2" s="2"/>
      <c r="G2" s="2"/>
      <c r="H2" s="2"/>
      <c r="I2" s="2"/>
      <c r="J2" s="2"/>
      <c r="K2" s="2"/>
    </row>
    <row r="3" spans="1:12">
      <c r="B3" s="16"/>
    </row>
    <row r="4" spans="1:12">
      <c r="B4" s="1" t="s">
        <v>78</v>
      </c>
      <c r="C4" s="7"/>
      <c r="D4" s="7"/>
      <c r="E4" s="7"/>
      <c r="F4" s="7"/>
      <c r="G4" s="7"/>
      <c r="H4" s="9" t="s">
        <v>74</v>
      </c>
    </row>
    <row r="5" spans="1:12">
      <c r="B5" s="12" t="s">
        <v>73</v>
      </c>
      <c r="C5" s="13"/>
      <c r="D5" s="13"/>
      <c r="E5" s="13"/>
      <c r="F5" s="13"/>
      <c r="G5" s="13"/>
      <c r="H5" s="14" t="s">
        <v>73</v>
      </c>
      <c r="I5" s="15" t="s">
        <v>87</v>
      </c>
    </row>
    <row r="6" spans="1:12">
      <c r="B6" s="12" t="s">
        <v>68</v>
      </c>
      <c r="C6" s="13"/>
      <c r="D6" s="13"/>
      <c r="E6" s="13"/>
      <c r="F6" s="13"/>
      <c r="G6" s="13"/>
      <c r="H6" s="14" t="s">
        <v>68</v>
      </c>
      <c r="I6" s="11" t="s">
        <v>76</v>
      </c>
    </row>
    <row r="7" spans="1:12">
      <c r="B7" s="12"/>
      <c r="C7" s="13"/>
      <c r="D7" s="13"/>
      <c r="E7" s="13"/>
      <c r="F7" s="13"/>
      <c r="G7" s="13"/>
      <c r="H7" s="13"/>
      <c r="I7" s="11" t="s">
        <v>75</v>
      </c>
    </row>
    <row r="8" spans="1:12">
      <c r="B8" s="12" t="s">
        <v>69</v>
      </c>
      <c r="C8" s="13"/>
      <c r="D8" s="13"/>
      <c r="E8" s="13"/>
      <c r="F8" s="13"/>
      <c r="G8" s="13"/>
      <c r="H8" s="7"/>
    </row>
    <row r="9" spans="1:12">
      <c r="B9" s="12" t="s">
        <v>70</v>
      </c>
      <c r="C9" s="13"/>
      <c r="D9" s="13"/>
      <c r="E9" s="13"/>
      <c r="F9" s="13"/>
      <c r="G9" s="13"/>
      <c r="H9" s="7"/>
    </row>
    <row r="10" spans="1:12">
      <c r="B10" s="16"/>
    </row>
    <row r="11" spans="1:12" ht="13.5" thickBot="1">
      <c r="B11" s="16"/>
    </row>
    <row r="12" spans="1:12" s="16" customFormat="1" ht="78" customHeight="1" thickBot="1">
      <c r="A12" s="41" t="s">
        <v>16</v>
      </c>
      <c r="B12" s="42" t="s">
        <v>86</v>
      </c>
      <c r="C12" s="43" t="s">
        <v>21</v>
      </c>
      <c r="D12" s="43" t="s">
        <v>1</v>
      </c>
      <c r="E12" s="43" t="s">
        <v>196</v>
      </c>
      <c r="F12" s="43" t="s">
        <v>413</v>
      </c>
      <c r="G12" s="43" t="s">
        <v>19</v>
      </c>
      <c r="H12" s="43" t="s">
        <v>20</v>
      </c>
      <c r="I12" s="43" t="s">
        <v>72</v>
      </c>
      <c r="J12" s="43" t="s">
        <v>17</v>
      </c>
      <c r="K12" s="44" t="s">
        <v>18</v>
      </c>
      <c r="L12" s="135" t="s">
        <v>611</v>
      </c>
    </row>
    <row r="13" spans="1:12" ht="13.5" thickBot="1">
      <c r="A13" s="45"/>
      <c r="B13" s="38">
        <v>1</v>
      </c>
      <c r="C13" s="46">
        <v>2</v>
      </c>
      <c r="D13" s="38">
        <v>3</v>
      </c>
      <c r="E13" s="46">
        <v>4</v>
      </c>
      <c r="F13" s="38">
        <v>5</v>
      </c>
      <c r="G13" s="46">
        <v>6</v>
      </c>
      <c r="H13" s="38" t="s">
        <v>200</v>
      </c>
      <c r="I13" s="46">
        <v>8</v>
      </c>
      <c r="J13" s="38" t="s">
        <v>201</v>
      </c>
      <c r="K13" s="47" t="s">
        <v>202</v>
      </c>
      <c r="L13" s="120">
        <v>11</v>
      </c>
    </row>
    <row r="14" spans="1:12" ht="45" customHeight="1">
      <c r="A14" s="39">
        <v>1</v>
      </c>
      <c r="B14" s="25" t="s">
        <v>381</v>
      </c>
      <c r="C14" s="26" t="s">
        <v>79</v>
      </c>
      <c r="D14" s="127"/>
      <c r="E14" s="66"/>
      <c r="F14" s="35">
        <v>40</v>
      </c>
      <c r="G14" s="28"/>
      <c r="H14" s="159">
        <f>F14*G14</f>
        <v>0</v>
      </c>
      <c r="I14" s="37"/>
      <c r="J14" s="159">
        <f>H14*I14</f>
        <v>0</v>
      </c>
      <c r="K14" s="161">
        <f>H14+J14</f>
        <v>0</v>
      </c>
      <c r="L14" s="140"/>
    </row>
    <row r="15" spans="1:12" s="2" customFormat="1" ht="45" customHeight="1">
      <c r="A15" s="39">
        <v>2</v>
      </c>
      <c r="B15" s="25" t="s">
        <v>382</v>
      </c>
      <c r="C15" s="26" t="s">
        <v>79</v>
      </c>
      <c r="D15" s="127"/>
      <c r="E15" s="66"/>
      <c r="F15" s="35">
        <v>60</v>
      </c>
      <c r="G15" s="28"/>
      <c r="H15" s="159">
        <f t="shared" ref="H15:H30" si="0">F15*G15</f>
        <v>0</v>
      </c>
      <c r="I15" s="37"/>
      <c r="J15" s="159">
        <f t="shared" ref="J15:J30" si="1">H15*I15</f>
        <v>0</v>
      </c>
      <c r="K15" s="161">
        <f t="shared" ref="K15:K30" si="2">H15+J15</f>
        <v>0</v>
      </c>
      <c r="L15" s="31"/>
    </row>
    <row r="16" spans="1:12" s="2" customFormat="1" ht="50.25" customHeight="1">
      <c r="A16" s="39">
        <v>3</v>
      </c>
      <c r="B16" s="25" t="s">
        <v>417</v>
      </c>
      <c r="C16" s="26" t="s">
        <v>79</v>
      </c>
      <c r="D16" s="127"/>
      <c r="E16" s="66"/>
      <c r="F16" s="35">
        <v>700</v>
      </c>
      <c r="G16" s="28"/>
      <c r="H16" s="159">
        <f t="shared" si="0"/>
        <v>0</v>
      </c>
      <c r="I16" s="37"/>
      <c r="J16" s="159">
        <f t="shared" si="1"/>
        <v>0</v>
      </c>
      <c r="K16" s="161">
        <f t="shared" si="2"/>
        <v>0</v>
      </c>
      <c r="L16" s="31"/>
    </row>
    <row r="17" spans="1:12" s="2" customFormat="1" ht="51" customHeight="1">
      <c r="A17" s="39">
        <v>4</v>
      </c>
      <c r="B17" s="25" t="s">
        <v>166</v>
      </c>
      <c r="C17" s="26" t="s">
        <v>79</v>
      </c>
      <c r="D17" s="127"/>
      <c r="E17" s="66"/>
      <c r="F17" s="35">
        <v>200</v>
      </c>
      <c r="G17" s="28"/>
      <c r="H17" s="159">
        <f t="shared" si="0"/>
        <v>0</v>
      </c>
      <c r="I17" s="37"/>
      <c r="J17" s="159">
        <f t="shared" si="1"/>
        <v>0</v>
      </c>
      <c r="K17" s="161">
        <f t="shared" si="2"/>
        <v>0</v>
      </c>
      <c r="L17" s="31"/>
    </row>
    <row r="18" spans="1:12" ht="52.5" customHeight="1">
      <c r="A18" s="39">
        <v>5</v>
      </c>
      <c r="B18" s="25" t="s">
        <v>418</v>
      </c>
      <c r="C18" s="26" t="s">
        <v>79</v>
      </c>
      <c r="D18" s="127"/>
      <c r="E18" s="66"/>
      <c r="F18" s="35">
        <v>100</v>
      </c>
      <c r="G18" s="28"/>
      <c r="H18" s="159">
        <f t="shared" si="0"/>
        <v>0</v>
      </c>
      <c r="I18" s="37"/>
      <c r="J18" s="159">
        <f t="shared" si="1"/>
        <v>0</v>
      </c>
      <c r="K18" s="161">
        <f t="shared" si="2"/>
        <v>0</v>
      </c>
      <c r="L18" s="103"/>
    </row>
    <row r="19" spans="1:12" ht="59.25" customHeight="1">
      <c r="A19" s="39">
        <v>6</v>
      </c>
      <c r="B19" s="25" t="s">
        <v>383</v>
      </c>
      <c r="C19" s="26" t="s">
        <v>79</v>
      </c>
      <c r="D19" s="127"/>
      <c r="E19" s="66"/>
      <c r="F19" s="35">
        <v>1100</v>
      </c>
      <c r="G19" s="28"/>
      <c r="H19" s="159">
        <f t="shared" si="0"/>
        <v>0</v>
      </c>
      <c r="I19" s="37"/>
      <c r="J19" s="159">
        <f t="shared" si="1"/>
        <v>0</v>
      </c>
      <c r="K19" s="161">
        <f t="shared" si="2"/>
        <v>0</v>
      </c>
      <c r="L19" s="103"/>
    </row>
    <row r="20" spans="1:12" ht="57" customHeight="1">
      <c r="A20" s="39">
        <v>7</v>
      </c>
      <c r="B20" s="25" t="s">
        <v>167</v>
      </c>
      <c r="C20" s="26" t="s">
        <v>79</v>
      </c>
      <c r="D20" s="127"/>
      <c r="E20" s="66"/>
      <c r="F20" s="35">
        <v>900</v>
      </c>
      <c r="G20" s="28"/>
      <c r="H20" s="159">
        <f t="shared" si="0"/>
        <v>0</v>
      </c>
      <c r="I20" s="37"/>
      <c r="J20" s="159">
        <f t="shared" si="1"/>
        <v>0</v>
      </c>
      <c r="K20" s="161">
        <f t="shared" si="2"/>
        <v>0</v>
      </c>
      <c r="L20" s="103"/>
    </row>
    <row r="21" spans="1:12" ht="45" customHeight="1">
      <c r="A21" s="39">
        <v>8</v>
      </c>
      <c r="B21" s="25" t="s">
        <v>168</v>
      </c>
      <c r="C21" s="26" t="s">
        <v>79</v>
      </c>
      <c r="D21" s="127"/>
      <c r="E21" s="66"/>
      <c r="F21" s="35">
        <v>550</v>
      </c>
      <c r="G21" s="28"/>
      <c r="H21" s="159">
        <f t="shared" si="0"/>
        <v>0</v>
      </c>
      <c r="I21" s="37"/>
      <c r="J21" s="159">
        <f t="shared" si="1"/>
        <v>0</v>
      </c>
      <c r="K21" s="161">
        <f t="shared" si="2"/>
        <v>0</v>
      </c>
      <c r="L21" s="103"/>
    </row>
    <row r="22" spans="1:12" ht="45" customHeight="1">
      <c r="A22" s="39">
        <v>9</v>
      </c>
      <c r="B22" s="25" t="s">
        <v>169</v>
      </c>
      <c r="C22" s="26" t="s">
        <v>79</v>
      </c>
      <c r="D22" s="127"/>
      <c r="E22" s="66"/>
      <c r="F22" s="35">
        <v>120</v>
      </c>
      <c r="G22" s="28"/>
      <c r="H22" s="159">
        <f t="shared" si="0"/>
        <v>0</v>
      </c>
      <c r="I22" s="37"/>
      <c r="J22" s="159">
        <f t="shared" si="1"/>
        <v>0</v>
      </c>
      <c r="K22" s="161">
        <f t="shared" si="2"/>
        <v>0</v>
      </c>
      <c r="L22" s="103"/>
    </row>
    <row r="23" spans="1:12" ht="45" customHeight="1">
      <c r="A23" s="39">
        <v>10</v>
      </c>
      <c r="B23" s="25" t="s">
        <v>416</v>
      </c>
      <c r="C23" s="26" t="s">
        <v>79</v>
      </c>
      <c r="D23" s="127"/>
      <c r="E23" s="66"/>
      <c r="F23" s="35">
        <v>1200</v>
      </c>
      <c r="G23" s="28"/>
      <c r="H23" s="159">
        <f t="shared" si="0"/>
        <v>0</v>
      </c>
      <c r="I23" s="37"/>
      <c r="J23" s="159">
        <f t="shared" si="1"/>
        <v>0</v>
      </c>
      <c r="K23" s="161">
        <f t="shared" si="2"/>
        <v>0</v>
      </c>
      <c r="L23" s="103"/>
    </row>
    <row r="24" spans="1:12" ht="45" customHeight="1">
      <c r="A24" s="39">
        <v>11</v>
      </c>
      <c r="B24" s="25" t="s">
        <v>170</v>
      </c>
      <c r="C24" s="26" t="s">
        <v>79</v>
      </c>
      <c r="D24" s="127"/>
      <c r="E24" s="66"/>
      <c r="F24" s="35">
        <v>500</v>
      </c>
      <c r="G24" s="28"/>
      <c r="H24" s="159">
        <f t="shared" si="0"/>
        <v>0</v>
      </c>
      <c r="I24" s="37"/>
      <c r="J24" s="159">
        <f t="shared" si="1"/>
        <v>0</v>
      </c>
      <c r="K24" s="161">
        <f t="shared" si="2"/>
        <v>0</v>
      </c>
      <c r="L24" s="103"/>
    </row>
    <row r="25" spans="1:12" ht="45" customHeight="1">
      <c r="A25" s="39">
        <v>12</v>
      </c>
      <c r="B25" s="25" t="s">
        <v>419</v>
      </c>
      <c r="C25" s="26" t="s">
        <v>79</v>
      </c>
      <c r="D25" s="127"/>
      <c r="E25" s="66"/>
      <c r="F25" s="35">
        <v>180</v>
      </c>
      <c r="G25" s="28"/>
      <c r="H25" s="159">
        <f t="shared" si="0"/>
        <v>0</v>
      </c>
      <c r="I25" s="37"/>
      <c r="J25" s="159">
        <f t="shared" si="1"/>
        <v>0</v>
      </c>
      <c r="K25" s="161">
        <f t="shared" si="2"/>
        <v>0</v>
      </c>
      <c r="L25" s="103"/>
    </row>
    <row r="26" spans="1:12" ht="45" customHeight="1">
      <c r="A26" s="39">
        <v>13</v>
      </c>
      <c r="B26" s="25" t="s">
        <v>567</v>
      </c>
      <c r="C26" s="26" t="s">
        <v>79</v>
      </c>
      <c r="D26" s="127"/>
      <c r="E26" s="66"/>
      <c r="F26" s="35">
        <v>210</v>
      </c>
      <c r="G26" s="28"/>
      <c r="H26" s="159">
        <f t="shared" si="0"/>
        <v>0</v>
      </c>
      <c r="I26" s="37"/>
      <c r="J26" s="159">
        <f t="shared" si="1"/>
        <v>0</v>
      </c>
      <c r="K26" s="161">
        <f t="shared" si="2"/>
        <v>0</v>
      </c>
      <c r="L26" s="103"/>
    </row>
    <row r="27" spans="1:12" ht="45" customHeight="1">
      <c r="A27" s="39">
        <v>14</v>
      </c>
      <c r="B27" s="25" t="s">
        <v>449</v>
      </c>
      <c r="C27" s="26" t="s">
        <v>79</v>
      </c>
      <c r="D27" s="127"/>
      <c r="E27" s="66"/>
      <c r="F27" s="35">
        <v>50</v>
      </c>
      <c r="G27" s="28"/>
      <c r="H27" s="159">
        <f t="shared" si="0"/>
        <v>0</v>
      </c>
      <c r="I27" s="37"/>
      <c r="J27" s="159">
        <f t="shared" si="1"/>
        <v>0</v>
      </c>
      <c r="K27" s="161">
        <f t="shared" si="2"/>
        <v>0</v>
      </c>
      <c r="L27" s="103"/>
    </row>
    <row r="28" spans="1:12" ht="45" customHeight="1">
      <c r="A28" s="39">
        <v>15</v>
      </c>
      <c r="B28" s="25" t="s">
        <v>566</v>
      </c>
      <c r="C28" s="26" t="s">
        <v>79</v>
      </c>
      <c r="D28" s="127"/>
      <c r="E28" s="66"/>
      <c r="F28" s="35">
        <v>20</v>
      </c>
      <c r="G28" s="28"/>
      <c r="H28" s="159">
        <f t="shared" si="0"/>
        <v>0</v>
      </c>
      <c r="I28" s="37"/>
      <c r="J28" s="159">
        <f t="shared" si="1"/>
        <v>0</v>
      </c>
      <c r="K28" s="161">
        <f t="shared" si="2"/>
        <v>0</v>
      </c>
      <c r="L28" s="103"/>
    </row>
    <row r="29" spans="1:12" ht="79.5" customHeight="1">
      <c r="A29" s="39">
        <v>16</v>
      </c>
      <c r="B29" s="25" t="s">
        <v>448</v>
      </c>
      <c r="C29" s="26" t="s">
        <v>79</v>
      </c>
      <c r="D29" s="127"/>
      <c r="E29" s="66"/>
      <c r="F29" s="35">
        <v>30</v>
      </c>
      <c r="G29" s="28"/>
      <c r="H29" s="159">
        <f t="shared" si="0"/>
        <v>0</v>
      </c>
      <c r="I29" s="37"/>
      <c r="J29" s="159">
        <f t="shared" si="1"/>
        <v>0</v>
      </c>
      <c r="K29" s="161">
        <f t="shared" si="2"/>
        <v>0</v>
      </c>
      <c r="L29" s="103"/>
    </row>
    <row r="30" spans="1:12" ht="45" customHeight="1" thickBot="1">
      <c r="A30" s="39">
        <v>17</v>
      </c>
      <c r="B30" s="25" t="s">
        <v>450</v>
      </c>
      <c r="C30" s="26" t="s">
        <v>79</v>
      </c>
      <c r="D30" s="127"/>
      <c r="E30" s="66"/>
      <c r="F30" s="35">
        <v>30</v>
      </c>
      <c r="G30" s="28"/>
      <c r="H30" s="159">
        <f t="shared" si="0"/>
        <v>0</v>
      </c>
      <c r="I30" s="37"/>
      <c r="J30" s="159">
        <f t="shared" si="1"/>
        <v>0</v>
      </c>
      <c r="K30" s="161">
        <f t="shared" si="2"/>
        <v>0</v>
      </c>
      <c r="L30" s="103"/>
    </row>
    <row r="31" spans="1:12" ht="45" customHeight="1" thickBot="1">
      <c r="A31" s="26"/>
      <c r="B31" s="25" t="s">
        <v>85</v>
      </c>
      <c r="C31" s="30"/>
      <c r="D31" s="31"/>
      <c r="E31" s="32"/>
      <c r="F31" s="33"/>
      <c r="G31" s="32"/>
      <c r="H31" s="160">
        <f>SUM(H14:H30)</f>
        <v>0</v>
      </c>
      <c r="I31" s="34"/>
      <c r="J31" s="160">
        <f>SUM(J14:J30)</f>
        <v>0</v>
      </c>
      <c r="K31" s="160">
        <f>SUM(K14:K30)</f>
        <v>0</v>
      </c>
      <c r="L31" s="149"/>
    </row>
    <row r="32" spans="1:12">
      <c r="A32" s="18"/>
      <c r="B32" s="17"/>
      <c r="C32" s="18"/>
      <c r="D32" s="18"/>
      <c r="E32" s="18"/>
      <c r="F32" s="19"/>
      <c r="G32" s="19"/>
      <c r="H32" s="19"/>
      <c r="I32" s="19"/>
      <c r="J32" s="19"/>
      <c r="K32" s="19"/>
    </row>
    <row r="33" spans="1:12">
      <c r="A33" s="18"/>
      <c r="B33" s="17"/>
      <c r="C33" s="18"/>
      <c r="D33" s="18"/>
      <c r="E33" s="18"/>
      <c r="F33" s="19"/>
      <c r="G33" s="19"/>
      <c r="H33" s="19"/>
      <c r="I33" s="19"/>
      <c r="J33" s="19"/>
      <c r="K33" s="19"/>
    </row>
    <row r="34" spans="1:12" ht="15" customHeight="1">
      <c r="A34" s="18"/>
      <c r="B34" s="17"/>
      <c r="C34" s="18"/>
      <c r="D34" s="18"/>
      <c r="E34" s="130"/>
      <c r="G34" s="130" t="s">
        <v>594</v>
      </c>
      <c r="H34" s="19"/>
      <c r="I34" s="19"/>
      <c r="J34" s="19"/>
      <c r="K34" s="19"/>
    </row>
    <row r="35" spans="1:12" ht="24.75" customHeight="1">
      <c r="A35" s="18"/>
      <c r="B35" s="168" t="s">
        <v>657</v>
      </c>
      <c r="C35" s="168"/>
      <c r="D35" s="168"/>
      <c r="E35" s="168"/>
      <c r="F35" s="168"/>
      <c r="G35" s="154"/>
      <c r="H35" s="19"/>
      <c r="I35" s="19"/>
      <c r="J35" s="19"/>
      <c r="K35" s="19"/>
    </row>
    <row r="36" spans="1:12" ht="15" customHeight="1">
      <c r="A36" s="18"/>
      <c r="B36" s="17"/>
      <c r="C36" s="18"/>
      <c r="D36" s="18"/>
      <c r="E36" s="18"/>
      <c r="F36" s="19"/>
      <c r="G36" s="19"/>
      <c r="H36" s="19"/>
      <c r="I36" s="19"/>
      <c r="J36" s="19"/>
      <c r="K36" s="19"/>
    </row>
    <row r="37" spans="1:12">
      <c r="A37" s="18"/>
      <c r="B37" s="20"/>
      <c r="C37" s="18"/>
      <c r="D37" s="18"/>
      <c r="E37" s="18"/>
      <c r="F37" s="19"/>
      <c r="G37" s="19"/>
      <c r="H37" s="19"/>
      <c r="I37" s="19"/>
      <c r="J37" s="19"/>
      <c r="K37" s="19"/>
    </row>
    <row r="38" spans="1:12">
      <c r="A38" s="18"/>
      <c r="B38" s="20" t="s">
        <v>596</v>
      </c>
      <c r="C38" s="18"/>
      <c r="D38" s="18"/>
      <c r="E38" s="18"/>
      <c r="F38" s="19"/>
      <c r="G38" s="19"/>
      <c r="H38" s="19"/>
      <c r="I38" s="19"/>
      <c r="J38" s="19"/>
      <c r="K38" s="19"/>
    </row>
    <row r="39" spans="1:12">
      <c r="A39" s="18"/>
      <c r="B39" s="17"/>
      <c r="C39" s="18"/>
      <c r="D39" s="18"/>
      <c r="E39" s="18"/>
      <c r="F39" s="19"/>
      <c r="G39" s="19"/>
      <c r="H39" s="19"/>
      <c r="I39" s="19"/>
      <c r="J39" s="19"/>
      <c r="K39" s="19"/>
    </row>
    <row r="40" spans="1:12">
      <c r="A40" s="18"/>
      <c r="B40" s="17"/>
      <c r="C40" s="18"/>
      <c r="D40" s="18"/>
      <c r="E40" s="18"/>
      <c r="F40" s="19"/>
      <c r="G40" s="19"/>
      <c r="H40" s="19"/>
      <c r="I40" s="19"/>
      <c r="J40" s="19"/>
      <c r="K40" s="19"/>
    </row>
    <row r="41" spans="1:12" ht="12.75" customHeight="1">
      <c r="A41" s="13"/>
      <c r="B41" s="17" t="s">
        <v>130</v>
      </c>
      <c r="C41" s="18"/>
      <c r="D41" s="18"/>
      <c r="E41" s="18"/>
      <c r="F41" s="19"/>
      <c r="G41" s="19"/>
      <c r="H41" s="19"/>
      <c r="I41" s="19"/>
      <c r="J41" s="19"/>
      <c r="K41" s="8"/>
    </row>
    <row r="42" spans="1:12" ht="12.75" customHeight="1">
      <c r="A42" s="13"/>
      <c r="B42" s="167" t="s">
        <v>595</v>
      </c>
      <c r="C42" s="167"/>
      <c r="D42" s="167"/>
      <c r="E42" s="167"/>
      <c r="F42" s="17"/>
      <c r="G42" s="17"/>
      <c r="H42" s="17"/>
      <c r="I42" s="17"/>
      <c r="J42" s="17"/>
      <c r="K42" s="8"/>
    </row>
    <row r="43" spans="1:12" ht="12.75" customHeight="1">
      <c r="A43" s="13"/>
      <c r="B43" s="131"/>
      <c r="C43" s="131"/>
      <c r="D43" s="131"/>
      <c r="E43" s="131"/>
      <c r="F43" s="17"/>
      <c r="G43" s="17"/>
      <c r="H43" s="17"/>
      <c r="I43" s="17"/>
      <c r="J43" s="17"/>
      <c r="K43" s="8"/>
    </row>
    <row r="44" spans="1:12" ht="12.75" customHeight="1">
      <c r="A44" s="13"/>
      <c r="B44" s="17"/>
      <c r="C44" s="17"/>
      <c r="D44" s="17"/>
      <c r="E44" s="17"/>
      <c r="F44" s="17"/>
      <c r="G44" s="17"/>
      <c r="H44" s="17"/>
      <c r="I44" s="17"/>
      <c r="J44" s="17"/>
      <c r="K44" s="8"/>
    </row>
    <row r="45" spans="1:12" s="22" customFormat="1">
      <c r="A45" s="21"/>
      <c r="B45" s="21"/>
      <c r="C45" s="21"/>
      <c r="D45" s="21"/>
      <c r="E45" s="8"/>
      <c r="F45" s="21"/>
      <c r="G45" s="21"/>
      <c r="H45" s="21"/>
      <c r="I45" s="21"/>
      <c r="J45" s="21"/>
      <c r="K45" s="21"/>
      <c r="L45" s="10"/>
    </row>
    <row r="46" spans="1:12" s="22" customForma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10"/>
    </row>
    <row r="47" spans="1:12">
      <c r="A47" s="13"/>
      <c r="B47" s="23"/>
      <c r="C47" s="13"/>
      <c r="D47" s="13"/>
      <c r="E47" s="13"/>
      <c r="F47" s="8"/>
      <c r="G47" s="8"/>
      <c r="H47" s="8"/>
      <c r="I47" s="8"/>
      <c r="J47" s="8"/>
      <c r="K47" s="8"/>
    </row>
    <row r="48" spans="1:12">
      <c r="A48" s="13"/>
      <c r="B48" s="23" t="s">
        <v>80</v>
      </c>
      <c r="C48" s="13"/>
      <c r="D48" s="13"/>
      <c r="E48" s="13"/>
      <c r="F48" s="8"/>
      <c r="G48" s="8"/>
      <c r="H48" s="8"/>
      <c r="I48" s="24" t="s">
        <v>81</v>
      </c>
      <c r="J48" s="8"/>
      <c r="K48" s="8"/>
    </row>
    <row r="49" spans="1:11">
      <c r="A49" s="13"/>
      <c r="B49" s="23"/>
      <c r="C49" s="13"/>
      <c r="D49" s="13"/>
      <c r="E49" s="13"/>
      <c r="F49" s="8"/>
      <c r="G49" s="8"/>
      <c r="H49" s="8"/>
      <c r="I49" s="8"/>
      <c r="J49" s="8"/>
      <c r="K49" s="8"/>
    </row>
    <row r="50" spans="1:11">
      <c r="A50" s="13"/>
      <c r="B50" s="16"/>
      <c r="F50" s="10"/>
      <c r="G50" s="10"/>
      <c r="H50" s="10"/>
      <c r="I50" s="10"/>
      <c r="J50" s="10"/>
      <c r="K50" s="10"/>
    </row>
    <row r="51" spans="1:11">
      <c r="A51" s="13"/>
      <c r="B51" s="16"/>
      <c r="F51" s="10"/>
      <c r="G51" s="10"/>
      <c r="H51" s="10"/>
      <c r="I51" s="10"/>
      <c r="J51" s="10"/>
      <c r="K51" s="10"/>
    </row>
  </sheetData>
  <sheetProtection algorithmName="SHA-512" hashValue="Bih6PkftjBvYczPWKMrBIHqVlxIgMg0itX8QVvV15oXKD+/fwQ5x0GJswVdpT0D1D8/B7YXdZIpommDVgrhEeA==" saltValue="FbHySRWF/33rHivQ/lFxew==" spinCount="100000" sheet="1" objects="1" scenarios="1"/>
  <mergeCells count="2">
    <mergeCell ref="B42:E42"/>
    <mergeCell ref="B35:F35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headerFooter>
    <oddFooter>&amp;CStran &amp;P od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>
      <selection activeCell="B15" sqref="B15"/>
    </sheetView>
  </sheetViews>
  <sheetFormatPr defaultRowHeight="12.75"/>
  <cols>
    <col min="1" max="1" width="4" style="11" customWidth="1"/>
    <col min="2" max="2" width="41.7109375" style="11" customWidth="1"/>
    <col min="3" max="3" width="5.85546875" style="11" customWidth="1"/>
    <col min="4" max="4" width="16.7109375" style="11" customWidth="1"/>
    <col min="5" max="7" width="11.7109375" style="11" customWidth="1"/>
    <col min="8" max="8" width="15.7109375" style="11" customWidth="1"/>
    <col min="9" max="9" width="11.7109375" style="11" customWidth="1"/>
    <col min="10" max="10" width="15.7109375" style="11" customWidth="1"/>
    <col min="11" max="11" width="17.7109375" style="11" customWidth="1"/>
    <col min="12" max="12" width="13.7109375" style="10" customWidth="1"/>
    <col min="13" max="16384" width="9.140625" style="11"/>
  </cols>
  <sheetData>
    <row r="1" spans="1:12">
      <c r="B1" s="1" t="s">
        <v>84</v>
      </c>
      <c r="D1" s="3" t="s">
        <v>124</v>
      </c>
      <c r="E1" s="3"/>
      <c r="F1" s="2"/>
      <c r="G1" s="2"/>
      <c r="H1" s="2"/>
      <c r="I1" s="2"/>
      <c r="J1" s="2"/>
      <c r="K1" s="5" t="s">
        <v>66</v>
      </c>
    </row>
    <row r="2" spans="1:12">
      <c r="B2" s="6"/>
      <c r="C2" s="3"/>
      <c r="D2" s="2"/>
      <c r="E2" s="2"/>
      <c r="F2" s="2"/>
      <c r="G2" s="2"/>
      <c r="H2" s="2"/>
      <c r="I2" s="2"/>
      <c r="J2" s="2"/>
      <c r="K2" s="2"/>
    </row>
    <row r="3" spans="1:12">
      <c r="B3" s="6"/>
      <c r="C3" s="2"/>
      <c r="D3" s="2"/>
      <c r="E3" s="2"/>
      <c r="F3" s="2"/>
      <c r="G3" s="2"/>
      <c r="H3" s="2"/>
      <c r="I3" s="2"/>
      <c r="J3" s="2"/>
      <c r="K3" s="2"/>
    </row>
    <row r="4" spans="1:12">
      <c r="B4" s="16"/>
    </row>
    <row r="5" spans="1:12" ht="12.75" customHeight="1">
      <c r="B5" s="1" t="s">
        <v>78</v>
      </c>
      <c r="C5" s="7"/>
      <c r="D5" s="7"/>
      <c r="E5" s="7"/>
      <c r="F5" s="7"/>
      <c r="G5" s="7"/>
      <c r="H5" s="9" t="s">
        <v>74</v>
      </c>
    </row>
    <row r="6" spans="1:12" ht="12.75" customHeight="1">
      <c r="B6" s="12" t="s">
        <v>73</v>
      </c>
      <c r="C6" s="13"/>
      <c r="D6" s="13"/>
      <c r="E6" s="13"/>
      <c r="F6" s="13"/>
      <c r="G6" s="13"/>
      <c r="H6" s="14" t="s">
        <v>73</v>
      </c>
      <c r="I6" s="15" t="s">
        <v>87</v>
      </c>
    </row>
    <row r="7" spans="1:12" ht="12.75" customHeight="1">
      <c r="B7" s="12" t="s">
        <v>68</v>
      </c>
      <c r="C7" s="13"/>
      <c r="D7" s="13"/>
      <c r="E7" s="13"/>
      <c r="F7" s="13"/>
      <c r="G7" s="13"/>
      <c r="H7" s="14" t="s">
        <v>68</v>
      </c>
      <c r="I7" s="11" t="s">
        <v>76</v>
      </c>
    </row>
    <row r="8" spans="1:12" ht="12.75" customHeight="1">
      <c r="B8" s="12"/>
      <c r="C8" s="13"/>
      <c r="D8" s="13"/>
      <c r="E8" s="13"/>
      <c r="F8" s="13"/>
      <c r="G8" s="13"/>
      <c r="H8" s="14"/>
      <c r="I8" s="11" t="s">
        <v>75</v>
      </c>
    </row>
    <row r="9" spans="1:12" ht="12.75" customHeight="1">
      <c r="B9" s="12" t="s">
        <v>69</v>
      </c>
      <c r="C9" s="13"/>
      <c r="D9" s="13"/>
      <c r="E9" s="13"/>
      <c r="F9" s="13"/>
      <c r="G9" s="13"/>
      <c r="H9" s="7"/>
    </row>
    <row r="10" spans="1:12" ht="12.75" customHeight="1">
      <c r="B10" s="12" t="s">
        <v>70</v>
      </c>
      <c r="C10" s="13"/>
      <c r="D10" s="13"/>
      <c r="E10" s="13"/>
      <c r="F10" s="13"/>
      <c r="G10" s="13"/>
      <c r="H10" s="7"/>
    </row>
    <row r="11" spans="1:12" ht="12.75" customHeight="1">
      <c r="B11" s="12"/>
      <c r="C11" s="13"/>
      <c r="D11" s="13"/>
      <c r="E11" s="13"/>
      <c r="F11" s="13"/>
      <c r="G11" s="13"/>
      <c r="H11" s="7"/>
    </row>
    <row r="12" spans="1:12" ht="13.5" thickBot="1">
      <c r="B12" s="16"/>
    </row>
    <row r="13" spans="1:12" s="16" customFormat="1" ht="78" customHeight="1" thickBot="1">
      <c r="A13" s="41" t="s">
        <v>16</v>
      </c>
      <c r="B13" s="42" t="s">
        <v>86</v>
      </c>
      <c r="C13" s="43" t="s">
        <v>21</v>
      </c>
      <c r="D13" s="43" t="s">
        <v>1</v>
      </c>
      <c r="E13" s="43" t="s">
        <v>196</v>
      </c>
      <c r="F13" s="43" t="s">
        <v>413</v>
      </c>
      <c r="G13" s="43" t="s">
        <v>19</v>
      </c>
      <c r="H13" s="43" t="s">
        <v>20</v>
      </c>
      <c r="I13" s="43" t="s">
        <v>72</v>
      </c>
      <c r="J13" s="43" t="s">
        <v>17</v>
      </c>
      <c r="K13" s="44" t="s">
        <v>18</v>
      </c>
      <c r="L13" s="135" t="s">
        <v>611</v>
      </c>
    </row>
    <row r="14" spans="1:12" ht="13.5" thickBot="1">
      <c r="A14" s="45"/>
      <c r="B14" s="38">
        <v>1</v>
      </c>
      <c r="C14" s="46">
        <v>2</v>
      </c>
      <c r="D14" s="38">
        <v>3</v>
      </c>
      <c r="E14" s="46">
        <v>4</v>
      </c>
      <c r="F14" s="38">
        <v>5</v>
      </c>
      <c r="G14" s="46">
        <v>6</v>
      </c>
      <c r="H14" s="38" t="s">
        <v>200</v>
      </c>
      <c r="I14" s="46">
        <v>8</v>
      </c>
      <c r="J14" s="38" t="s">
        <v>201</v>
      </c>
      <c r="K14" s="47" t="s">
        <v>202</v>
      </c>
      <c r="L14" s="120">
        <v>11</v>
      </c>
    </row>
    <row r="15" spans="1:12" ht="36.950000000000003" customHeight="1">
      <c r="A15" s="26" t="s">
        <v>89</v>
      </c>
      <c r="B15" s="25" t="s">
        <v>171</v>
      </c>
      <c r="C15" s="26" t="s">
        <v>79</v>
      </c>
      <c r="D15" s="27"/>
      <c r="E15" s="28"/>
      <c r="F15" s="35">
        <v>150</v>
      </c>
      <c r="G15" s="28"/>
      <c r="H15" s="159">
        <f>F15*G15</f>
        <v>0</v>
      </c>
      <c r="I15" s="37"/>
      <c r="J15" s="159">
        <f>H15*I15</f>
        <v>0</v>
      </c>
      <c r="K15" s="161">
        <f>H15+J15</f>
        <v>0</v>
      </c>
      <c r="L15" s="140"/>
    </row>
    <row r="16" spans="1:12" ht="36.950000000000003" customHeight="1">
      <c r="A16" s="26" t="s">
        <v>90</v>
      </c>
      <c r="B16" s="25" t="s">
        <v>172</v>
      </c>
      <c r="C16" s="26" t="s">
        <v>79</v>
      </c>
      <c r="D16" s="27"/>
      <c r="E16" s="28"/>
      <c r="F16" s="35">
        <v>100</v>
      </c>
      <c r="G16" s="28"/>
      <c r="H16" s="159">
        <f t="shared" ref="H16:H58" si="0">F16*G16</f>
        <v>0</v>
      </c>
      <c r="I16" s="37"/>
      <c r="J16" s="159">
        <f t="shared" ref="J16:J58" si="1">H16*I16</f>
        <v>0</v>
      </c>
      <c r="K16" s="161">
        <f t="shared" ref="K16:K58" si="2">H16+J16</f>
        <v>0</v>
      </c>
      <c r="L16" s="103"/>
    </row>
    <row r="17" spans="1:12" ht="41.1" customHeight="1">
      <c r="A17" s="26" t="s">
        <v>91</v>
      </c>
      <c r="B17" s="25" t="s">
        <v>420</v>
      </c>
      <c r="C17" s="26" t="s">
        <v>79</v>
      </c>
      <c r="D17" s="27"/>
      <c r="E17" s="28"/>
      <c r="F17" s="35">
        <v>90</v>
      </c>
      <c r="G17" s="28"/>
      <c r="H17" s="159">
        <f t="shared" si="0"/>
        <v>0</v>
      </c>
      <c r="I17" s="37"/>
      <c r="J17" s="159">
        <f t="shared" si="1"/>
        <v>0</v>
      </c>
      <c r="K17" s="161">
        <f t="shared" si="2"/>
        <v>0</v>
      </c>
      <c r="L17" s="103"/>
    </row>
    <row r="18" spans="1:12" ht="41.1" customHeight="1">
      <c r="A18" s="26" t="s">
        <v>92</v>
      </c>
      <c r="B18" s="25" t="s">
        <v>173</v>
      </c>
      <c r="C18" s="26" t="s">
        <v>79</v>
      </c>
      <c r="D18" s="27"/>
      <c r="E18" s="28"/>
      <c r="F18" s="35">
        <v>60</v>
      </c>
      <c r="G18" s="28"/>
      <c r="H18" s="159">
        <f t="shared" si="0"/>
        <v>0</v>
      </c>
      <c r="I18" s="37"/>
      <c r="J18" s="159">
        <f t="shared" si="1"/>
        <v>0</v>
      </c>
      <c r="K18" s="161">
        <f t="shared" si="2"/>
        <v>0</v>
      </c>
      <c r="L18" s="103"/>
    </row>
    <row r="19" spans="1:12" ht="36.950000000000003" customHeight="1">
      <c r="A19" s="26" t="s">
        <v>93</v>
      </c>
      <c r="B19" s="25" t="s">
        <v>174</v>
      </c>
      <c r="C19" s="26" t="s">
        <v>79</v>
      </c>
      <c r="D19" s="27"/>
      <c r="E19" s="28"/>
      <c r="F19" s="35">
        <v>350</v>
      </c>
      <c r="G19" s="28"/>
      <c r="H19" s="159">
        <f t="shared" si="0"/>
        <v>0</v>
      </c>
      <c r="I19" s="37"/>
      <c r="J19" s="159">
        <f t="shared" si="1"/>
        <v>0</v>
      </c>
      <c r="K19" s="161">
        <f t="shared" si="2"/>
        <v>0</v>
      </c>
      <c r="L19" s="103"/>
    </row>
    <row r="20" spans="1:12" ht="39.75" customHeight="1">
      <c r="A20" s="26" t="s">
        <v>94</v>
      </c>
      <c r="B20" s="25" t="s">
        <v>175</v>
      </c>
      <c r="C20" s="26" t="s">
        <v>79</v>
      </c>
      <c r="D20" s="27"/>
      <c r="E20" s="28"/>
      <c r="F20" s="35">
        <v>140</v>
      </c>
      <c r="G20" s="28"/>
      <c r="H20" s="159">
        <f t="shared" si="0"/>
        <v>0</v>
      </c>
      <c r="I20" s="37"/>
      <c r="J20" s="159">
        <f t="shared" si="1"/>
        <v>0</v>
      </c>
      <c r="K20" s="161">
        <f t="shared" si="2"/>
        <v>0</v>
      </c>
      <c r="L20" s="103"/>
    </row>
    <row r="21" spans="1:12" ht="36.950000000000003" customHeight="1">
      <c r="A21" s="26" t="s">
        <v>95</v>
      </c>
      <c r="B21" s="25" t="s">
        <v>176</v>
      </c>
      <c r="C21" s="26" t="s">
        <v>79</v>
      </c>
      <c r="D21" s="27"/>
      <c r="E21" s="28"/>
      <c r="F21" s="35">
        <v>60</v>
      </c>
      <c r="G21" s="28"/>
      <c r="H21" s="159">
        <f t="shared" si="0"/>
        <v>0</v>
      </c>
      <c r="I21" s="37"/>
      <c r="J21" s="159">
        <f t="shared" si="1"/>
        <v>0</v>
      </c>
      <c r="K21" s="161">
        <f t="shared" si="2"/>
        <v>0</v>
      </c>
      <c r="L21" s="103"/>
    </row>
    <row r="22" spans="1:12" ht="36.950000000000003" customHeight="1">
      <c r="A22" s="26" t="s">
        <v>96</v>
      </c>
      <c r="B22" s="25" t="s">
        <v>177</v>
      </c>
      <c r="C22" s="26" t="s">
        <v>79</v>
      </c>
      <c r="D22" s="27"/>
      <c r="E22" s="28"/>
      <c r="F22" s="35">
        <v>140</v>
      </c>
      <c r="G22" s="28"/>
      <c r="H22" s="159">
        <f t="shared" si="0"/>
        <v>0</v>
      </c>
      <c r="I22" s="37"/>
      <c r="J22" s="159">
        <f t="shared" si="1"/>
        <v>0</v>
      </c>
      <c r="K22" s="161">
        <f t="shared" si="2"/>
        <v>0</v>
      </c>
      <c r="L22" s="103"/>
    </row>
    <row r="23" spans="1:12" ht="36.950000000000003" customHeight="1">
      <c r="A23" s="26" t="s">
        <v>97</v>
      </c>
      <c r="B23" s="25" t="s">
        <v>178</v>
      </c>
      <c r="C23" s="26" t="s">
        <v>79</v>
      </c>
      <c r="D23" s="27"/>
      <c r="E23" s="28"/>
      <c r="F23" s="35">
        <v>160</v>
      </c>
      <c r="G23" s="28"/>
      <c r="H23" s="159">
        <f t="shared" si="0"/>
        <v>0</v>
      </c>
      <c r="I23" s="37"/>
      <c r="J23" s="159">
        <f t="shared" si="1"/>
        <v>0</v>
      </c>
      <c r="K23" s="161">
        <f t="shared" si="2"/>
        <v>0</v>
      </c>
      <c r="L23" s="103"/>
    </row>
    <row r="24" spans="1:12" ht="36.950000000000003" customHeight="1">
      <c r="A24" s="26" t="s">
        <v>98</v>
      </c>
      <c r="B24" s="25" t="s">
        <v>179</v>
      </c>
      <c r="C24" s="26" t="s">
        <v>79</v>
      </c>
      <c r="D24" s="27"/>
      <c r="E24" s="28"/>
      <c r="F24" s="35">
        <v>60</v>
      </c>
      <c r="G24" s="28"/>
      <c r="H24" s="159">
        <f t="shared" si="0"/>
        <v>0</v>
      </c>
      <c r="I24" s="37"/>
      <c r="J24" s="159">
        <f t="shared" si="1"/>
        <v>0</v>
      </c>
      <c r="K24" s="161">
        <f t="shared" si="2"/>
        <v>0</v>
      </c>
      <c r="L24" s="103"/>
    </row>
    <row r="25" spans="1:12" ht="37.5" customHeight="1">
      <c r="A25" s="26" t="s">
        <v>99</v>
      </c>
      <c r="B25" s="25" t="s">
        <v>180</v>
      </c>
      <c r="C25" s="26" t="s">
        <v>79</v>
      </c>
      <c r="D25" s="27"/>
      <c r="E25" s="28"/>
      <c r="F25" s="35">
        <v>220</v>
      </c>
      <c r="G25" s="28"/>
      <c r="H25" s="159">
        <f t="shared" si="0"/>
        <v>0</v>
      </c>
      <c r="I25" s="37"/>
      <c r="J25" s="159">
        <f t="shared" si="1"/>
        <v>0</v>
      </c>
      <c r="K25" s="161">
        <f t="shared" si="2"/>
        <v>0</v>
      </c>
      <c r="L25" s="103"/>
    </row>
    <row r="26" spans="1:12" ht="48.75" customHeight="1">
      <c r="A26" s="26" t="s">
        <v>100</v>
      </c>
      <c r="B26" s="25" t="s">
        <v>181</v>
      </c>
      <c r="C26" s="26" t="s">
        <v>79</v>
      </c>
      <c r="D26" s="27"/>
      <c r="E26" s="28"/>
      <c r="F26" s="35">
        <v>40</v>
      </c>
      <c r="G26" s="28"/>
      <c r="H26" s="159">
        <f t="shared" si="0"/>
        <v>0</v>
      </c>
      <c r="I26" s="37"/>
      <c r="J26" s="159">
        <f t="shared" si="1"/>
        <v>0</v>
      </c>
      <c r="K26" s="161">
        <f t="shared" si="2"/>
        <v>0</v>
      </c>
      <c r="L26" s="103"/>
    </row>
    <row r="27" spans="1:12" ht="39.950000000000003" customHeight="1">
      <c r="A27" s="26" t="s">
        <v>101</v>
      </c>
      <c r="B27" s="25" t="s">
        <v>182</v>
      </c>
      <c r="C27" s="26" t="s">
        <v>79</v>
      </c>
      <c r="D27" s="27"/>
      <c r="E27" s="28"/>
      <c r="F27" s="35">
        <v>250</v>
      </c>
      <c r="G27" s="28"/>
      <c r="H27" s="159">
        <f t="shared" si="0"/>
        <v>0</v>
      </c>
      <c r="I27" s="37"/>
      <c r="J27" s="159">
        <f t="shared" si="1"/>
        <v>0</v>
      </c>
      <c r="K27" s="161">
        <f t="shared" si="2"/>
        <v>0</v>
      </c>
      <c r="L27" s="103"/>
    </row>
    <row r="28" spans="1:12" ht="39.950000000000003" customHeight="1">
      <c r="A28" s="26" t="s">
        <v>102</v>
      </c>
      <c r="B28" s="25" t="s">
        <v>183</v>
      </c>
      <c r="C28" s="26" t="s">
        <v>79</v>
      </c>
      <c r="D28" s="27"/>
      <c r="E28" s="28"/>
      <c r="F28" s="35">
        <v>180</v>
      </c>
      <c r="G28" s="28"/>
      <c r="H28" s="159">
        <f t="shared" si="0"/>
        <v>0</v>
      </c>
      <c r="I28" s="37"/>
      <c r="J28" s="159">
        <f t="shared" si="1"/>
        <v>0</v>
      </c>
      <c r="K28" s="161">
        <f t="shared" si="2"/>
        <v>0</v>
      </c>
      <c r="L28" s="103"/>
    </row>
    <row r="29" spans="1:12" ht="39.950000000000003" customHeight="1">
      <c r="A29" s="26" t="s">
        <v>103</v>
      </c>
      <c r="B29" s="25" t="s">
        <v>184</v>
      </c>
      <c r="C29" s="26" t="s">
        <v>79</v>
      </c>
      <c r="D29" s="27"/>
      <c r="E29" s="28"/>
      <c r="F29" s="35">
        <v>140</v>
      </c>
      <c r="G29" s="28"/>
      <c r="H29" s="159">
        <f t="shared" si="0"/>
        <v>0</v>
      </c>
      <c r="I29" s="37"/>
      <c r="J29" s="159">
        <f t="shared" si="1"/>
        <v>0</v>
      </c>
      <c r="K29" s="161">
        <f t="shared" si="2"/>
        <v>0</v>
      </c>
      <c r="L29" s="103"/>
    </row>
    <row r="30" spans="1:12" ht="39.950000000000003" customHeight="1">
      <c r="A30" s="26" t="s">
        <v>104</v>
      </c>
      <c r="B30" s="25" t="s">
        <v>185</v>
      </c>
      <c r="C30" s="26" t="s">
        <v>79</v>
      </c>
      <c r="D30" s="27"/>
      <c r="E30" s="28"/>
      <c r="F30" s="35">
        <v>60</v>
      </c>
      <c r="G30" s="28"/>
      <c r="H30" s="159">
        <f t="shared" si="0"/>
        <v>0</v>
      </c>
      <c r="I30" s="37"/>
      <c r="J30" s="159">
        <f t="shared" si="1"/>
        <v>0</v>
      </c>
      <c r="K30" s="161">
        <f t="shared" si="2"/>
        <v>0</v>
      </c>
      <c r="L30" s="103"/>
    </row>
    <row r="31" spans="1:12" ht="39.950000000000003" customHeight="1">
      <c r="A31" s="26" t="s">
        <v>105</v>
      </c>
      <c r="B31" s="25" t="s">
        <v>186</v>
      </c>
      <c r="C31" s="26" t="s">
        <v>79</v>
      </c>
      <c r="D31" s="27"/>
      <c r="E31" s="28"/>
      <c r="F31" s="35">
        <v>50</v>
      </c>
      <c r="G31" s="28"/>
      <c r="H31" s="159">
        <f t="shared" si="0"/>
        <v>0</v>
      </c>
      <c r="I31" s="37"/>
      <c r="J31" s="159">
        <f t="shared" si="1"/>
        <v>0</v>
      </c>
      <c r="K31" s="161">
        <f t="shared" si="2"/>
        <v>0</v>
      </c>
      <c r="L31" s="103"/>
    </row>
    <row r="32" spans="1:12" ht="39.950000000000003" customHeight="1">
      <c r="A32" s="26" t="s">
        <v>106</v>
      </c>
      <c r="B32" s="25" t="s">
        <v>187</v>
      </c>
      <c r="C32" s="26" t="s">
        <v>79</v>
      </c>
      <c r="D32" s="27"/>
      <c r="E32" s="28"/>
      <c r="F32" s="35">
        <v>500</v>
      </c>
      <c r="G32" s="28"/>
      <c r="H32" s="159">
        <f t="shared" si="0"/>
        <v>0</v>
      </c>
      <c r="I32" s="37"/>
      <c r="J32" s="159">
        <f t="shared" si="1"/>
        <v>0</v>
      </c>
      <c r="K32" s="161">
        <f t="shared" si="2"/>
        <v>0</v>
      </c>
      <c r="L32" s="103"/>
    </row>
    <row r="33" spans="1:12" ht="39.950000000000003" customHeight="1">
      <c r="A33" s="26" t="s">
        <v>107</v>
      </c>
      <c r="B33" s="25" t="s">
        <v>188</v>
      </c>
      <c r="C33" s="26" t="s">
        <v>79</v>
      </c>
      <c r="D33" s="27"/>
      <c r="E33" s="28"/>
      <c r="F33" s="35">
        <v>1500</v>
      </c>
      <c r="G33" s="28"/>
      <c r="H33" s="159">
        <f t="shared" si="0"/>
        <v>0</v>
      </c>
      <c r="I33" s="37"/>
      <c r="J33" s="159">
        <f t="shared" si="1"/>
        <v>0</v>
      </c>
      <c r="K33" s="161">
        <f t="shared" si="2"/>
        <v>0</v>
      </c>
      <c r="L33" s="103"/>
    </row>
    <row r="34" spans="1:12" ht="39.950000000000003" customHeight="1">
      <c r="A34" s="26" t="s">
        <v>108</v>
      </c>
      <c r="B34" s="25" t="s">
        <v>189</v>
      </c>
      <c r="C34" s="26" t="s">
        <v>79</v>
      </c>
      <c r="D34" s="27"/>
      <c r="E34" s="28"/>
      <c r="F34" s="35">
        <v>800</v>
      </c>
      <c r="G34" s="28"/>
      <c r="H34" s="159">
        <f t="shared" si="0"/>
        <v>0</v>
      </c>
      <c r="I34" s="37"/>
      <c r="J34" s="159">
        <f t="shared" si="1"/>
        <v>0</v>
      </c>
      <c r="K34" s="161">
        <f t="shared" si="2"/>
        <v>0</v>
      </c>
      <c r="L34" s="103"/>
    </row>
    <row r="35" spans="1:12" ht="39.950000000000003" customHeight="1">
      <c r="A35" s="26" t="s">
        <v>109</v>
      </c>
      <c r="B35" s="25" t="s">
        <v>190</v>
      </c>
      <c r="C35" s="26" t="s">
        <v>79</v>
      </c>
      <c r="D35" s="27"/>
      <c r="E35" s="28"/>
      <c r="F35" s="35">
        <v>1400</v>
      </c>
      <c r="G35" s="28"/>
      <c r="H35" s="159">
        <f t="shared" si="0"/>
        <v>0</v>
      </c>
      <c r="I35" s="37"/>
      <c r="J35" s="159">
        <f t="shared" si="1"/>
        <v>0</v>
      </c>
      <c r="K35" s="161">
        <f t="shared" si="2"/>
        <v>0</v>
      </c>
      <c r="L35" s="103"/>
    </row>
    <row r="36" spans="1:12" ht="38.1" customHeight="1">
      <c r="A36" s="26" t="s">
        <v>110</v>
      </c>
      <c r="B36" s="25" t="s">
        <v>444</v>
      </c>
      <c r="C36" s="26" t="s">
        <v>79</v>
      </c>
      <c r="D36" s="27"/>
      <c r="E36" s="28"/>
      <c r="F36" s="35">
        <v>30</v>
      </c>
      <c r="G36" s="28"/>
      <c r="H36" s="159">
        <f t="shared" si="0"/>
        <v>0</v>
      </c>
      <c r="I36" s="37"/>
      <c r="J36" s="159">
        <f t="shared" si="1"/>
        <v>0</v>
      </c>
      <c r="K36" s="161">
        <f t="shared" si="2"/>
        <v>0</v>
      </c>
      <c r="L36" s="103"/>
    </row>
    <row r="37" spans="1:12" ht="38.1" customHeight="1">
      <c r="A37" s="26" t="s">
        <v>111</v>
      </c>
      <c r="B37" s="25" t="s">
        <v>445</v>
      </c>
      <c r="C37" s="26" t="s">
        <v>79</v>
      </c>
      <c r="D37" s="27"/>
      <c r="E37" s="28"/>
      <c r="F37" s="35">
        <v>20</v>
      </c>
      <c r="G37" s="28"/>
      <c r="H37" s="159">
        <f t="shared" si="0"/>
        <v>0</v>
      </c>
      <c r="I37" s="37"/>
      <c r="J37" s="159">
        <f t="shared" si="1"/>
        <v>0</v>
      </c>
      <c r="K37" s="161">
        <f t="shared" si="2"/>
        <v>0</v>
      </c>
      <c r="L37" s="103"/>
    </row>
    <row r="38" spans="1:12" ht="38.1" customHeight="1">
      <c r="A38" s="26" t="s">
        <v>112</v>
      </c>
      <c r="B38" s="25" t="s">
        <v>446</v>
      </c>
      <c r="C38" s="26" t="s">
        <v>79</v>
      </c>
      <c r="D38" s="27"/>
      <c r="E38" s="28"/>
      <c r="F38" s="35">
        <v>80</v>
      </c>
      <c r="G38" s="28"/>
      <c r="H38" s="159">
        <f t="shared" si="0"/>
        <v>0</v>
      </c>
      <c r="I38" s="37"/>
      <c r="J38" s="159">
        <f t="shared" si="1"/>
        <v>0</v>
      </c>
      <c r="K38" s="161">
        <f t="shared" si="2"/>
        <v>0</v>
      </c>
      <c r="L38" s="103"/>
    </row>
    <row r="39" spans="1:12" ht="38.1" customHeight="1">
      <c r="A39" s="26" t="s">
        <v>113</v>
      </c>
      <c r="B39" s="25" t="s">
        <v>191</v>
      </c>
      <c r="C39" s="26" t="s">
        <v>79</v>
      </c>
      <c r="D39" s="27"/>
      <c r="E39" s="28"/>
      <c r="F39" s="35">
        <v>70</v>
      </c>
      <c r="G39" s="28"/>
      <c r="H39" s="159">
        <f t="shared" si="0"/>
        <v>0</v>
      </c>
      <c r="I39" s="37"/>
      <c r="J39" s="159">
        <f t="shared" si="1"/>
        <v>0</v>
      </c>
      <c r="K39" s="161">
        <f t="shared" si="2"/>
        <v>0</v>
      </c>
      <c r="L39" s="103"/>
    </row>
    <row r="40" spans="1:12" ht="30" customHeight="1">
      <c r="A40" s="26" t="s">
        <v>114</v>
      </c>
      <c r="B40" s="25" t="s">
        <v>192</v>
      </c>
      <c r="C40" s="26" t="s">
        <v>79</v>
      </c>
      <c r="D40" s="27"/>
      <c r="E40" s="28"/>
      <c r="F40" s="35">
        <v>80</v>
      </c>
      <c r="G40" s="28"/>
      <c r="H40" s="159">
        <f t="shared" si="0"/>
        <v>0</v>
      </c>
      <c r="I40" s="37"/>
      <c r="J40" s="159">
        <f t="shared" si="1"/>
        <v>0</v>
      </c>
      <c r="K40" s="161">
        <f t="shared" si="2"/>
        <v>0</v>
      </c>
      <c r="L40" s="103"/>
    </row>
    <row r="41" spans="1:12" ht="30" customHeight="1">
      <c r="A41" s="26" t="s">
        <v>115</v>
      </c>
      <c r="B41" s="25" t="s">
        <v>644</v>
      </c>
      <c r="C41" s="26" t="s">
        <v>79</v>
      </c>
      <c r="D41" s="27"/>
      <c r="E41" s="28"/>
      <c r="F41" s="35">
        <v>60</v>
      </c>
      <c r="G41" s="28"/>
      <c r="H41" s="159">
        <f t="shared" si="0"/>
        <v>0</v>
      </c>
      <c r="I41" s="37"/>
      <c r="J41" s="159">
        <f t="shared" si="1"/>
        <v>0</v>
      </c>
      <c r="K41" s="161">
        <f t="shared" si="2"/>
        <v>0</v>
      </c>
      <c r="L41" s="103"/>
    </row>
    <row r="42" spans="1:12" ht="30" customHeight="1">
      <c r="A42" s="26" t="s">
        <v>116</v>
      </c>
      <c r="B42" s="25" t="s">
        <v>193</v>
      </c>
      <c r="C42" s="26" t="s">
        <v>79</v>
      </c>
      <c r="D42" s="27"/>
      <c r="E42" s="28"/>
      <c r="F42" s="35">
        <v>30</v>
      </c>
      <c r="G42" s="28"/>
      <c r="H42" s="159">
        <f t="shared" si="0"/>
        <v>0</v>
      </c>
      <c r="I42" s="37"/>
      <c r="J42" s="159">
        <f t="shared" si="1"/>
        <v>0</v>
      </c>
      <c r="K42" s="161">
        <f t="shared" si="2"/>
        <v>0</v>
      </c>
      <c r="L42" s="103"/>
    </row>
    <row r="43" spans="1:12" ht="30" customHeight="1">
      <c r="A43" s="26" t="s">
        <v>117</v>
      </c>
      <c r="B43" s="25" t="s">
        <v>194</v>
      </c>
      <c r="C43" s="26" t="s">
        <v>79</v>
      </c>
      <c r="D43" s="27"/>
      <c r="E43" s="28"/>
      <c r="F43" s="35">
        <v>120</v>
      </c>
      <c r="G43" s="28"/>
      <c r="H43" s="159">
        <f t="shared" si="0"/>
        <v>0</v>
      </c>
      <c r="I43" s="37"/>
      <c r="J43" s="159">
        <f t="shared" si="1"/>
        <v>0</v>
      </c>
      <c r="K43" s="161">
        <f t="shared" si="2"/>
        <v>0</v>
      </c>
      <c r="L43" s="103"/>
    </row>
    <row r="44" spans="1:12" ht="30" customHeight="1">
      <c r="A44" s="26" t="s">
        <v>118</v>
      </c>
      <c r="B44" s="25" t="s">
        <v>421</v>
      </c>
      <c r="C44" s="26" t="s">
        <v>79</v>
      </c>
      <c r="D44" s="27"/>
      <c r="E44" s="28"/>
      <c r="F44" s="35">
        <v>60</v>
      </c>
      <c r="G44" s="28"/>
      <c r="H44" s="159">
        <f t="shared" si="0"/>
        <v>0</v>
      </c>
      <c r="I44" s="37"/>
      <c r="J44" s="159">
        <f t="shared" si="1"/>
        <v>0</v>
      </c>
      <c r="K44" s="161">
        <f t="shared" si="2"/>
        <v>0</v>
      </c>
      <c r="L44" s="103"/>
    </row>
    <row r="45" spans="1:12" ht="63" customHeight="1">
      <c r="A45" s="26" t="s">
        <v>119</v>
      </c>
      <c r="B45" s="29" t="s">
        <v>526</v>
      </c>
      <c r="C45" s="26" t="s">
        <v>79</v>
      </c>
      <c r="D45" s="27"/>
      <c r="E45" s="28"/>
      <c r="F45" s="35">
        <v>500</v>
      </c>
      <c r="G45" s="28"/>
      <c r="H45" s="159">
        <f t="shared" si="0"/>
        <v>0</v>
      </c>
      <c r="I45" s="37"/>
      <c r="J45" s="159">
        <f t="shared" si="1"/>
        <v>0</v>
      </c>
      <c r="K45" s="161">
        <f t="shared" si="2"/>
        <v>0</v>
      </c>
      <c r="L45" s="103"/>
    </row>
    <row r="46" spans="1:12" ht="54.75" customHeight="1">
      <c r="A46" s="26" t="s">
        <v>120</v>
      </c>
      <c r="B46" s="29" t="s">
        <v>447</v>
      </c>
      <c r="C46" s="26" t="s">
        <v>79</v>
      </c>
      <c r="D46" s="27"/>
      <c r="E46" s="28"/>
      <c r="F46" s="35">
        <v>100</v>
      </c>
      <c r="G46" s="28"/>
      <c r="H46" s="159">
        <f t="shared" si="0"/>
        <v>0</v>
      </c>
      <c r="I46" s="37"/>
      <c r="J46" s="159">
        <f t="shared" si="1"/>
        <v>0</v>
      </c>
      <c r="K46" s="161">
        <f t="shared" si="2"/>
        <v>0</v>
      </c>
      <c r="L46" s="103"/>
    </row>
    <row r="47" spans="1:12" ht="34.5" customHeight="1">
      <c r="A47" s="26" t="s">
        <v>2</v>
      </c>
      <c r="B47" s="29" t="s">
        <v>544</v>
      </c>
      <c r="C47" s="26" t="s">
        <v>79</v>
      </c>
      <c r="D47" s="27"/>
      <c r="E47" s="28"/>
      <c r="F47" s="35">
        <v>20</v>
      </c>
      <c r="G47" s="28"/>
      <c r="H47" s="159">
        <f t="shared" si="0"/>
        <v>0</v>
      </c>
      <c r="I47" s="37"/>
      <c r="J47" s="159">
        <f t="shared" si="1"/>
        <v>0</v>
      </c>
      <c r="K47" s="161">
        <f t="shared" si="2"/>
        <v>0</v>
      </c>
      <c r="L47" s="103"/>
    </row>
    <row r="48" spans="1:12" ht="48.75" customHeight="1">
      <c r="A48" s="26" t="s">
        <v>3</v>
      </c>
      <c r="B48" s="29" t="s">
        <v>629</v>
      </c>
      <c r="C48" s="26" t="s">
        <v>79</v>
      </c>
      <c r="D48" s="27"/>
      <c r="E48" s="28"/>
      <c r="F48" s="35">
        <v>40</v>
      </c>
      <c r="G48" s="28"/>
      <c r="H48" s="159">
        <f t="shared" si="0"/>
        <v>0</v>
      </c>
      <c r="I48" s="37"/>
      <c r="J48" s="159">
        <f t="shared" si="1"/>
        <v>0</v>
      </c>
      <c r="K48" s="161">
        <f t="shared" si="2"/>
        <v>0</v>
      </c>
      <c r="L48" s="103"/>
    </row>
    <row r="49" spans="1:12" ht="57.75" customHeight="1">
      <c r="A49" s="26" t="s">
        <v>4</v>
      </c>
      <c r="B49" s="29" t="s">
        <v>195</v>
      </c>
      <c r="C49" s="26" t="s">
        <v>79</v>
      </c>
      <c r="D49" s="27"/>
      <c r="E49" s="28"/>
      <c r="F49" s="35">
        <v>60</v>
      </c>
      <c r="G49" s="28"/>
      <c r="H49" s="159">
        <f t="shared" si="0"/>
        <v>0</v>
      </c>
      <c r="I49" s="37"/>
      <c r="J49" s="159">
        <f t="shared" si="1"/>
        <v>0</v>
      </c>
      <c r="K49" s="161">
        <f t="shared" si="2"/>
        <v>0</v>
      </c>
      <c r="L49" s="103"/>
    </row>
    <row r="50" spans="1:12" ht="54.75" customHeight="1">
      <c r="A50" s="26" t="s">
        <v>5</v>
      </c>
      <c r="B50" s="29" t="s">
        <v>568</v>
      </c>
      <c r="C50" s="26" t="s">
        <v>79</v>
      </c>
      <c r="D50" s="118"/>
      <c r="E50" s="28"/>
      <c r="F50" s="35">
        <v>160</v>
      </c>
      <c r="G50" s="28"/>
      <c r="H50" s="159">
        <f t="shared" si="0"/>
        <v>0</v>
      </c>
      <c r="I50" s="37"/>
      <c r="J50" s="159">
        <f t="shared" si="1"/>
        <v>0</v>
      </c>
      <c r="K50" s="161">
        <f t="shared" si="2"/>
        <v>0</v>
      </c>
      <c r="L50" s="103"/>
    </row>
    <row r="51" spans="1:12" ht="58.5" customHeight="1">
      <c r="A51" s="26" t="s">
        <v>6</v>
      </c>
      <c r="B51" s="29" t="s">
        <v>527</v>
      </c>
      <c r="C51" s="26" t="s">
        <v>79</v>
      </c>
      <c r="D51" s="27"/>
      <c r="E51" s="28"/>
      <c r="F51" s="35">
        <v>90</v>
      </c>
      <c r="G51" s="28"/>
      <c r="H51" s="159">
        <f t="shared" si="0"/>
        <v>0</v>
      </c>
      <c r="I51" s="37"/>
      <c r="J51" s="159">
        <f t="shared" si="1"/>
        <v>0</v>
      </c>
      <c r="K51" s="161">
        <f t="shared" si="2"/>
        <v>0</v>
      </c>
      <c r="L51" s="103"/>
    </row>
    <row r="52" spans="1:12" ht="50.25" customHeight="1">
      <c r="A52" s="26" t="s">
        <v>7</v>
      </c>
      <c r="B52" s="29" t="s">
        <v>331</v>
      </c>
      <c r="C52" s="26" t="s">
        <v>79</v>
      </c>
      <c r="D52" s="27"/>
      <c r="E52" s="28"/>
      <c r="F52" s="35">
        <v>220</v>
      </c>
      <c r="G52" s="28"/>
      <c r="H52" s="159">
        <f t="shared" si="0"/>
        <v>0</v>
      </c>
      <c r="I52" s="37"/>
      <c r="J52" s="159">
        <f t="shared" si="1"/>
        <v>0</v>
      </c>
      <c r="K52" s="161">
        <f t="shared" si="2"/>
        <v>0</v>
      </c>
      <c r="L52" s="103"/>
    </row>
    <row r="53" spans="1:12" s="55" customFormat="1" ht="51" customHeight="1">
      <c r="A53" s="26" t="s">
        <v>8</v>
      </c>
      <c r="B53" s="29" t="s">
        <v>630</v>
      </c>
      <c r="C53" s="39" t="s">
        <v>67</v>
      </c>
      <c r="D53" s="63"/>
      <c r="E53" s="64"/>
      <c r="F53" s="65">
        <v>60</v>
      </c>
      <c r="G53" s="66"/>
      <c r="H53" s="159">
        <f t="shared" si="0"/>
        <v>0</v>
      </c>
      <c r="I53" s="37"/>
      <c r="J53" s="159">
        <f t="shared" si="1"/>
        <v>0</v>
      </c>
      <c r="K53" s="161">
        <f t="shared" si="2"/>
        <v>0</v>
      </c>
      <c r="L53" s="103"/>
    </row>
    <row r="54" spans="1:12" s="55" customFormat="1" ht="43.5" customHeight="1">
      <c r="A54" s="26" t="s">
        <v>9</v>
      </c>
      <c r="B54" s="29" t="s">
        <v>641</v>
      </c>
      <c r="C54" s="39" t="s">
        <v>67</v>
      </c>
      <c r="D54" s="63"/>
      <c r="E54" s="64"/>
      <c r="F54" s="65">
        <v>70</v>
      </c>
      <c r="G54" s="66"/>
      <c r="H54" s="159">
        <f t="shared" si="0"/>
        <v>0</v>
      </c>
      <c r="I54" s="37"/>
      <c r="J54" s="159">
        <f t="shared" si="1"/>
        <v>0</v>
      </c>
      <c r="K54" s="161">
        <f t="shared" si="2"/>
        <v>0</v>
      </c>
      <c r="L54" s="103"/>
    </row>
    <row r="55" spans="1:12" s="55" customFormat="1" ht="54" customHeight="1">
      <c r="A55" s="26" t="s">
        <v>10</v>
      </c>
      <c r="B55" s="29" t="s">
        <v>632</v>
      </c>
      <c r="C55" s="39" t="s">
        <v>67</v>
      </c>
      <c r="D55" s="63"/>
      <c r="E55" s="64"/>
      <c r="F55" s="65">
        <v>25</v>
      </c>
      <c r="G55" s="66"/>
      <c r="H55" s="159">
        <f t="shared" si="0"/>
        <v>0</v>
      </c>
      <c r="I55" s="37"/>
      <c r="J55" s="159">
        <f t="shared" si="1"/>
        <v>0</v>
      </c>
      <c r="K55" s="161">
        <f t="shared" si="2"/>
        <v>0</v>
      </c>
      <c r="L55" s="103"/>
    </row>
    <row r="56" spans="1:12" s="55" customFormat="1" ht="49.5" customHeight="1">
      <c r="A56" s="26" t="s">
        <v>11</v>
      </c>
      <c r="B56" s="29" t="s">
        <v>631</v>
      </c>
      <c r="C56" s="39" t="s">
        <v>67</v>
      </c>
      <c r="D56" s="63"/>
      <c r="E56" s="64"/>
      <c r="F56" s="65">
        <v>25</v>
      </c>
      <c r="G56" s="66"/>
      <c r="H56" s="159">
        <f t="shared" si="0"/>
        <v>0</v>
      </c>
      <c r="I56" s="37"/>
      <c r="J56" s="159">
        <f t="shared" si="1"/>
        <v>0</v>
      </c>
      <c r="K56" s="161">
        <f t="shared" si="2"/>
        <v>0</v>
      </c>
      <c r="L56" s="103"/>
    </row>
    <row r="57" spans="1:12" s="55" customFormat="1" ht="54.75" customHeight="1">
      <c r="A57" s="26" t="s">
        <v>12</v>
      </c>
      <c r="B57" s="29" t="s">
        <v>642</v>
      </c>
      <c r="C57" s="39" t="s">
        <v>67</v>
      </c>
      <c r="D57" s="63"/>
      <c r="E57" s="64"/>
      <c r="F57" s="65">
        <v>24</v>
      </c>
      <c r="G57" s="66"/>
      <c r="H57" s="159">
        <f t="shared" si="0"/>
        <v>0</v>
      </c>
      <c r="I57" s="37"/>
      <c r="J57" s="159">
        <f t="shared" si="1"/>
        <v>0</v>
      </c>
      <c r="K57" s="161">
        <f t="shared" si="2"/>
        <v>0</v>
      </c>
      <c r="L57" s="103"/>
    </row>
    <row r="58" spans="1:12" s="55" customFormat="1" ht="54" customHeight="1" thickBot="1">
      <c r="A58" s="26" t="s">
        <v>13</v>
      </c>
      <c r="B58" s="137" t="s">
        <v>643</v>
      </c>
      <c r="C58" s="67" t="s">
        <v>67</v>
      </c>
      <c r="D58" s="68"/>
      <c r="E58" s="69"/>
      <c r="F58" s="70">
        <v>60</v>
      </c>
      <c r="G58" s="71"/>
      <c r="H58" s="159">
        <f t="shared" si="0"/>
        <v>0</v>
      </c>
      <c r="I58" s="37"/>
      <c r="J58" s="159">
        <f t="shared" si="1"/>
        <v>0</v>
      </c>
      <c r="K58" s="161">
        <f t="shared" si="2"/>
        <v>0</v>
      </c>
      <c r="L58" s="103"/>
    </row>
    <row r="59" spans="1:12" ht="34.5" customHeight="1" thickBot="1">
      <c r="A59" s="56"/>
      <c r="B59" s="57" t="s">
        <v>85</v>
      </c>
      <c r="C59" s="58"/>
      <c r="D59" s="59"/>
      <c r="E59" s="60"/>
      <c r="F59" s="58"/>
      <c r="G59" s="61"/>
      <c r="H59" s="163">
        <f>SUM(H15:H58)</f>
        <v>0</v>
      </c>
      <c r="I59" s="62"/>
      <c r="J59" s="163">
        <f>SUM(J15:J58)</f>
        <v>0</v>
      </c>
      <c r="K59" s="163">
        <f>SUM(K15:K58)</f>
        <v>0</v>
      </c>
      <c r="L59" s="149"/>
    </row>
    <row r="60" spans="1:12">
      <c r="A60" s="18"/>
      <c r="B60" s="17"/>
      <c r="C60" s="18"/>
      <c r="D60" s="18"/>
      <c r="E60" s="18"/>
      <c r="F60" s="19"/>
      <c r="G60" s="19"/>
      <c r="H60" s="19"/>
      <c r="I60" s="19"/>
      <c r="J60" s="19"/>
      <c r="K60" s="19"/>
    </row>
    <row r="61" spans="1:12" ht="15">
      <c r="A61" s="18"/>
      <c r="B61" s="17"/>
      <c r="C61" s="18"/>
      <c r="D61" s="18"/>
      <c r="E61" s="130"/>
      <c r="G61" s="130" t="s">
        <v>594</v>
      </c>
      <c r="H61" s="19"/>
      <c r="I61" s="19"/>
      <c r="J61" s="19"/>
      <c r="K61" s="19"/>
    </row>
    <row r="62" spans="1:12" ht="24.75" customHeight="1">
      <c r="A62" s="18"/>
      <c r="B62" s="168" t="s">
        <v>657</v>
      </c>
      <c r="C62" s="168"/>
      <c r="D62" s="168"/>
      <c r="E62" s="168"/>
      <c r="F62" s="168"/>
      <c r="G62" s="154"/>
      <c r="H62" s="19"/>
      <c r="I62" s="19"/>
      <c r="J62" s="19"/>
      <c r="K62" s="19"/>
    </row>
    <row r="63" spans="1:12">
      <c r="A63" s="18"/>
      <c r="B63" s="20"/>
      <c r="C63" s="18"/>
      <c r="D63" s="18"/>
      <c r="E63" s="18"/>
      <c r="F63" s="19"/>
      <c r="G63" s="19"/>
      <c r="H63" s="19"/>
      <c r="I63" s="19"/>
      <c r="J63" s="19"/>
      <c r="K63" s="19"/>
    </row>
    <row r="64" spans="1:12">
      <c r="A64" s="18"/>
      <c r="B64" s="20"/>
      <c r="C64" s="18"/>
      <c r="D64" s="18"/>
      <c r="E64" s="18"/>
      <c r="F64" s="19"/>
      <c r="G64" s="19"/>
      <c r="H64" s="19"/>
      <c r="I64" s="19"/>
      <c r="J64" s="19"/>
      <c r="K64" s="19"/>
    </row>
    <row r="65" spans="1:12">
      <c r="A65" s="18"/>
      <c r="B65" s="20" t="s">
        <v>596</v>
      </c>
      <c r="C65" s="18"/>
      <c r="D65" s="18"/>
      <c r="E65" s="18"/>
      <c r="F65" s="19"/>
      <c r="G65" s="19"/>
      <c r="H65" s="19"/>
      <c r="I65" s="19"/>
      <c r="J65" s="19"/>
      <c r="K65" s="19"/>
    </row>
    <row r="66" spans="1:12">
      <c r="A66" s="18"/>
      <c r="B66" s="17"/>
      <c r="C66" s="18"/>
      <c r="D66" s="18"/>
      <c r="E66" s="18"/>
      <c r="F66" s="19"/>
      <c r="G66" s="19"/>
      <c r="H66" s="19"/>
      <c r="I66" s="19"/>
      <c r="J66" s="19"/>
      <c r="K66" s="19"/>
    </row>
    <row r="67" spans="1:12">
      <c r="A67" s="18"/>
      <c r="B67" s="17"/>
      <c r="C67" s="18"/>
      <c r="D67" s="18"/>
      <c r="E67" s="18"/>
      <c r="F67" s="19"/>
      <c r="G67" s="19"/>
      <c r="H67" s="19"/>
      <c r="I67" s="19"/>
      <c r="J67" s="19"/>
      <c r="K67" s="19"/>
    </row>
    <row r="68" spans="1:12" ht="12.75" customHeight="1">
      <c r="A68" s="13"/>
      <c r="B68" s="17" t="s">
        <v>130</v>
      </c>
      <c r="C68" s="18"/>
      <c r="D68" s="18"/>
      <c r="E68" s="18"/>
      <c r="F68" s="19"/>
      <c r="G68" s="19"/>
      <c r="H68" s="19"/>
      <c r="I68" s="19"/>
      <c r="J68" s="19"/>
      <c r="K68" s="8"/>
    </row>
    <row r="69" spans="1:12" ht="12.75" customHeight="1">
      <c r="A69" s="13"/>
      <c r="B69" s="167" t="s">
        <v>595</v>
      </c>
      <c r="C69" s="167"/>
      <c r="D69" s="167"/>
      <c r="E69" s="167"/>
      <c r="F69" s="17"/>
      <c r="G69" s="17"/>
      <c r="H69" s="17"/>
      <c r="I69" s="17"/>
      <c r="J69" s="17"/>
      <c r="K69" s="8"/>
    </row>
    <row r="70" spans="1:12" ht="12.75" customHeight="1">
      <c r="A70" s="13"/>
      <c r="B70" s="131"/>
      <c r="C70" s="131"/>
      <c r="D70" s="131"/>
      <c r="E70" s="131"/>
      <c r="F70" s="17"/>
      <c r="G70" s="17"/>
      <c r="H70" s="17"/>
      <c r="I70" s="17"/>
      <c r="J70" s="17"/>
      <c r="K70" s="8"/>
    </row>
    <row r="71" spans="1:12" ht="12.75" customHeight="1">
      <c r="A71" s="13"/>
      <c r="B71" s="17"/>
      <c r="C71" s="17"/>
      <c r="D71" s="17"/>
      <c r="E71" s="17"/>
      <c r="F71" s="17"/>
      <c r="G71" s="17"/>
      <c r="H71" s="17"/>
      <c r="I71" s="17"/>
      <c r="J71" s="17"/>
      <c r="K71" s="8"/>
    </row>
    <row r="72" spans="1:12" s="22" customFormat="1">
      <c r="A72" s="21"/>
      <c r="B72" s="21"/>
      <c r="C72" s="21"/>
      <c r="D72" s="21"/>
      <c r="E72" s="8"/>
      <c r="F72" s="21"/>
      <c r="G72" s="21"/>
      <c r="H72" s="21"/>
      <c r="I72" s="21"/>
      <c r="J72" s="21"/>
      <c r="K72" s="21"/>
      <c r="L72" s="10"/>
    </row>
    <row r="73" spans="1:12" s="22" customForma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10"/>
    </row>
    <row r="74" spans="1:12">
      <c r="A74" s="13"/>
      <c r="B74" s="23"/>
      <c r="C74" s="13"/>
      <c r="D74" s="13"/>
      <c r="E74" s="13"/>
      <c r="F74" s="8"/>
      <c r="G74" s="8"/>
      <c r="H74" s="8"/>
      <c r="I74" s="8"/>
      <c r="J74" s="8"/>
      <c r="K74" s="8"/>
    </row>
    <row r="75" spans="1:12">
      <c r="A75" s="13"/>
      <c r="B75" s="23" t="s">
        <v>80</v>
      </c>
      <c r="C75" s="13"/>
      <c r="D75" s="13"/>
      <c r="E75" s="13"/>
      <c r="F75" s="8"/>
      <c r="G75" s="8"/>
      <c r="H75" s="8"/>
      <c r="I75" s="24" t="s">
        <v>81</v>
      </c>
      <c r="J75" s="8"/>
      <c r="K75" s="8"/>
    </row>
    <row r="76" spans="1:12" ht="12.75" customHeight="1">
      <c r="A76" s="13"/>
      <c r="B76" s="17"/>
      <c r="C76" s="17"/>
      <c r="D76" s="17"/>
      <c r="E76" s="17"/>
      <c r="F76" s="17"/>
      <c r="G76" s="17"/>
      <c r="H76" s="17"/>
      <c r="I76" s="17"/>
      <c r="J76" s="17"/>
      <c r="K76" s="8"/>
    </row>
  </sheetData>
  <sheetProtection algorithmName="SHA-512" hashValue="B2ODPPaoifqDr59Nu+Q9dm3cqNSTy/ND5qFGWgspZjBnX0golBj10ucVQgxH29TQWar7Db6nZGadqvwsZ7ZsQA==" saltValue="RiLKv2PnHmapoNDK+WpjHA==" spinCount="100000" sheet="1" objects="1" scenarios="1"/>
  <mergeCells count="2">
    <mergeCell ref="B69:E69"/>
    <mergeCell ref="B62:F62"/>
  </mergeCells>
  <phoneticPr fontId="3" type="noConversion"/>
  <pageMargins left="0.25" right="0.25" top="0.75" bottom="0.75" header="0.3" footer="0.3"/>
  <pageSetup scale="76" fitToHeight="0" orientation="landscape" horizontalDpi="300" verticalDpi="300" r:id="rId1"/>
  <headerFooter alignWithMargins="0">
    <oddFooter>Stran &amp;P od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opLeftCell="A73" workbookViewId="0">
      <selection activeCell="B14" sqref="B14"/>
    </sheetView>
  </sheetViews>
  <sheetFormatPr defaultRowHeight="12.75"/>
  <cols>
    <col min="1" max="1" width="4" style="11" customWidth="1"/>
    <col min="2" max="2" width="41.7109375" style="11" customWidth="1"/>
    <col min="3" max="3" width="5.85546875" style="11" customWidth="1"/>
    <col min="4" max="4" width="16.7109375" style="11" customWidth="1"/>
    <col min="5" max="7" width="11.7109375" style="11" customWidth="1"/>
    <col min="8" max="8" width="15.7109375" style="11" customWidth="1"/>
    <col min="9" max="9" width="11.7109375" style="11" customWidth="1"/>
    <col min="10" max="10" width="15.7109375" style="11" customWidth="1"/>
    <col min="11" max="11" width="17.7109375" style="11" customWidth="1"/>
    <col min="12" max="12" width="13.7109375" style="10" customWidth="1"/>
    <col min="13" max="16384" width="9.140625" style="11"/>
  </cols>
  <sheetData>
    <row r="1" spans="1:12">
      <c r="B1" s="1" t="s">
        <v>84</v>
      </c>
      <c r="D1" s="3" t="s">
        <v>125</v>
      </c>
      <c r="E1" s="3"/>
      <c r="F1" s="2"/>
      <c r="G1" s="2"/>
      <c r="H1" s="2"/>
      <c r="I1" s="2"/>
      <c r="J1" s="2"/>
      <c r="K1" s="5" t="s">
        <v>66</v>
      </c>
    </row>
    <row r="2" spans="1:12">
      <c r="B2" s="6"/>
      <c r="C2" s="2"/>
      <c r="D2" s="2"/>
      <c r="E2" s="2"/>
      <c r="F2" s="2"/>
      <c r="G2" s="2"/>
      <c r="H2" s="2"/>
      <c r="I2" s="2"/>
      <c r="J2" s="2"/>
      <c r="K2" s="2"/>
    </row>
    <row r="3" spans="1:12">
      <c r="B3" s="16"/>
    </row>
    <row r="4" spans="1:12" ht="12.75" customHeight="1">
      <c r="B4" s="1" t="s">
        <v>78</v>
      </c>
      <c r="C4" s="7"/>
      <c r="D4" s="7"/>
      <c r="E4" s="7"/>
      <c r="F4" s="7"/>
      <c r="G4" s="7"/>
      <c r="H4" s="9" t="s">
        <v>74</v>
      </c>
    </row>
    <row r="5" spans="1:12" ht="12.75" customHeight="1">
      <c r="B5" s="12" t="s">
        <v>73</v>
      </c>
      <c r="C5" s="13"/>
      <c r="D5" s="13"/>
      <c r="E5" s="13"/>
      <c r="F5" s="13"/>
      <c r="G5" s="13"/>
      <c r="H5" s="14" t="s">
        <v>73</v>
      </c>
      <c r="I5" s="15" t="s">
        <v>87</v>
      </c>
    </row>
    <row r="6" spans="1:12" ht="12.75" customHeight="1">
      <c r="B6" s="12" t="s">
        <v>68</v>
      </c>
      <c r="C6" s="13"/>
      <c r="D6" s="13"/>
      <c r="E6" s="13"/>
      <c r="F6" s="13"/>
      <c r="G6" s="13"/>
      <c r="H6" s="14" t="s">
        <v>68</v>
      </c>
      <c r="I6" s="11" t="s">
        <v>76</v>
      </c>
    </row>
    <row r="7" spans="1:12" ht="12.75" customHeight="1">
      <c r="B7" s="12"/>
      <c r="C7" s="13"/>
      <c r="D7" s="13"/>
      <c r="E7" s="13"/>
      <c r="F7" s="13"/>
      <c r="G7" s="13"/>
      <c r="H7" s="14"/>
      <c r="I7" s="11" t="s">
        <v>75</v>
      </c>
    </row>
    <row r="8" spans="1:12" ht="12.75" customHeight="1">
      <c r="B8" s="12" t="s">
        <v>69</v>
      </c>
      <c r="C8" s="13"/>
      <c r="D8" s="13"/>
      <c r="E8" s="13"/>
      <c r="F8" s="13"/>
      <c r="G8" s="13"/>
      <c r="H8" s="7"/>
    </row>
    <row r="9" spans="1:12" ht="12.75" customHeight="1">
      <c r="B9" s="12" t="s">
        <v>70</v>
      </c>
      <c r="C9" s="13"/>
      <c r="D9" s="13"/>
      <c r="E9" s="13"/>
      <c r="F9" s="13"/>
      <c r="G9" s="13"/>
      <c r="H9" s="7"/>
    </row>
    <row r="10" spans="1:12">
      <c r="B10" s="16"/>
    </row>
    <row r="11" spans="1:12" ht="13.5" thickBot="1">
      <c r="B11" s="16"/>
    </row>
    <row r="12" spans="1:12" s="16" customFormat="1" ht="78" customHeight="1" thickBot="1">
      <c r="A12" s="41" t="s">
        <v>16</v>
      </c>
      <c r="B12" s="42" t="s">
        <v>86</v>
      </c>
      <c r="C12" s="43" t="s">
        <v>21</v>
      </c>
      <c r="D12" s="43" t="s">
        <v>1</v>
      </c>
      <c r="E12" s="43" t="s">
        <v>196</v>
      </c>
      <c r="F12" s="43" t="s">
        <v>413</v>
      </c>
      <c r="G12" s="43" t="s">
        <v>19</v>
      </c>
      <c r="H12" s="43" t="s">
        <v>20</v>
      </c>
      <c r="I12" s="43" t="s">
        <v>72</v>
      </c>
      <c r="J12" s="43" t="s">
        <v>17</v>
      </c>
      <c r="K12" s="44" t="s">
        <v>18</v>
      </c>
      <c r="L12" s="135" t="s">
        <v>611</v>
      </c>
    </row>
    <row r="13" spans="1:12" s="10" customFormat="1" ht="13.5" thickBot="1">
      <c r="A13" s="45"/>
      <c r="B13" s="38">
        <v>1</v>
      </c>
      <c r="C13" s="46">
        <v>2</v>
      </c>
      <c r="D13" s="38">
        <v>3</v>
      </c>
      <c r="E13" s="46">
        <v>4</v>
      </c>
      <c r="F13" s="38">
        <v>5</v>
      </c>
      <c r="G13" s="46">
        <v>6</v>
      </c>
      <c r="H13" s="38" t="s">
        <v>200</v>
      </c>
      <c r="I13" s="46">
        <v>8</v>
      </c>
      <c r="J13" s="38" t="s">
        <v>201</v>
      </c>
      <c r="K13" s="47" t="s">
        <v>202</v>
      </c>
      <c r="L13" s="120">
        <v>11</v>
      </c>
    </row>
    <row r="14" spans="1:12" ht="30" customHeight="1">
      <c r="A14" s="26" t="s">
        <v>89</v>
      </c>
      <c r="B14" s="77" t="s">
        <v>197</v>
      </c>
      <c r="C14" s="26" t="s">
        <v>79</v>
      </c>
      <c r="D14" s="27"/>
      <c r="E14" s="28"/>
      <c r="F14" s="35">
        <v>12</v>
      </c>
      <c r="G14" s="28"/>
      <c r="H14" s="159">
        <f>F14*G14</f>
        <v>0</v>
      </c>
      <c r="I14" s="37"/>
      <c r="J14" s="159">
        <f>H14*I14</f>
        <v>0</v>
      </c>
      <c r="K14" s="161">
        <f>H14+J14</f>
        <v>0</v>
      </c>
      <c r="L14" s="126"/>
    </row>
    <row r="15" spans="1:12" ht="30" customHeight="1">
      <c r="A15" s="26" t="s">
        <v>90</v>
      </c>
      <c r="B15" s="77" t="s">
        <v>243</v>
      </c>
      <c r="C15" s="26" t="s">
        <v>79</v>
      </c>
      <c r="D15" s="27"/>
      <c r="E15" s="28"/>
      <c r="F15" s="35">
        <v>45</v>
      </c>
      <c r="G15" s="28"/>
      <c r="H15" s="159">
        <f t="shared" ref="H15:H66" si="0">F15*G15</f>
        <v>0</v>
      </c>
      <c r="I15" s="37"/>
      <c r="J15" s="159">
        <f t="shared" ref="J15:J66" si="1">H15*I15</f>
        <v>0</v>
      </c>
      <c r="K15" s="161">
        <f t="shared" ref="K15:K66" si="2">H15+J15</f>
        <v>0</v>
      </c>
      <c r="L15" s="28"/>
    </row>
    <row r="16" spans="1:12" ht="30" customHeight="1">
      <c r="A16" s="26" t="s">
        <v>91</v>
      </c>
      <c r="B16" s="77" t="s">
        <v>242</v>
      </c>
      <c r="C16" s="26" t="s">
        <v>79</v>
      </c>
      <c r="D16" s="27"/>
      <c r="E16" s="28"/>
      <c r="F16" s="35">
        <v>40</v>
      </c>
      <c r="G16" s="28"/>
      <c r="H16" s="159">
        <f t="shared" si="0"/>
        <v>0</v>
      </c>
      <c r="I16" s="37"/>
      <c r="J16" s="159">
        <f t="shared" si="1"/>
        <v>0</v>
      </c>
      <c r="K16" s="161">
        <f t="shared" si="2"/>
        <v>0</v>
      </c>
      <c r="L16" s="28"/>
    </row>
    <row r="17" spans="1:12" ht="30" customHeight="1">
      <c r="A17" s="26" t="s">
        <v>92</v>
      </c>
      <c r="B17" s="77" t="s">
        <v>244</v>
      </c>
      <c r="C17" s="26" t="s">
        <v>79</v>
      </c>
      <c r="D17" s="27"/>
      <c r="E17" s="28"/>
      <c r="F17" s="35">
        <v>300</v>
      </c>
      <c r="G17" s="28"/>
      <c r="H17" s="159">
        <f t="shared" si="0"/>
        <v>0</v>
      </c>
      <c r="I17" s="37"/>
      <c r="J17" s="159">
        <f t="shared" si="1"/>
        <v>0</v>
      </c>
      <c r="K17" s="161">
        <f t="shared" si="2"/>
        <v>0</v>
      </c>
      <c r="L17" s="28"/>
    </row>
    <row r="18" spans="1:12" ht="30" customHeight="1">
      <c r="A18" s="26" t="s">
        <v>93</v>
      </c>
      <c r="B18" s="77" t="s">
        <v>591</v>
      </c>
      <c r="C18" s="26" t="s">
        <v>79</v>
      </c>
      <c r="D18" s="27"/>
      <c r="E18" s="28"/>
      <c r="F18" s="35">
        <v>60</v>
      </c>
      <c r="G18" s="28"/>
      <c r="H18" s="159">
        <f t="shared" si="0"/>
        <v>0</v>
      </c>
      <c r="I18" s="37"/>
      <c r="J18" s="159">
        <f t="shared" si="1"/>
        <v>0</v>
      </c>
      <c r="K18" s="161">
        <f t="shared" si="2"/>
        <v>0</v>
      </c>
      <c r="L18" s="28"/>
    </row>
    <row r="19" spans="1:12" ht="30" customHeight="1">
      <c r="A19" s="26" t="s">
        <v>94</v>
      </c>
      <c r="B19" s="77" t="s">
        <v>241</v>
      </c>
      <c r="C19" s="26" t="s">
        <v>79</v>
      </c>
      <c r="D19" s="27"/>
      <c r="E19" s="28"/>
      <c r="F19" s="35">
        <v>250</v>
      </c>
      <c r="G19" s="28"/>
      <c r="H19" s="159">
        <f t="shared" si="0"/>
        <v>0</v>
      </c>
      <c r="I19" s="37"/>
      <c r="J19" s="159">
        <f t="shared" si="1"/>
        <v>0</v>
      </c>
      <c r="K19" s="161">
        <f t="shared" si="2"/>
        <v>0</v>
      </c>
      <c r="L19" s="28"/>
    </row>
    <row r="20" spans="1:12" ht="30" customHeight="1">
      <c r="A20" s="26" t="s">
        <v>95</v>
      </c>
      <c r="B20" s="77" t="s">
        <v>240</v>
      </c>
      <c r="C20" s="26" t="s">
        <v>79</v>
      </c>
      <c r="D20" s="27"/>
      <c r="E20" s="28"/>
      <c r="F20" s="35">
        <v>50</v>
      </c>
      <c r="G20" s="28"/>
      <c r="H20" s="159">
        <f t="shared" si="0"/>
        <v>0</v>
      </c>
      <c r="I20" s="37"/>
      <c r="J20" s="159">
        <f t="shared" si="1"/>
        <v>0</v>
      </c>
      <c r="K20" s="161">
        <f t="shared" si="2"/>
        <v>0</v>
      </c>
      <c r="L20" s="28"/>
    </row>
    <row r="21" spans="1:12" ht="30" customHeight="1">
      <c r="A21" s="26" t="s">
        <v>96</v>
      </c>
      <c r="B21" s="77" t="s">
        <v>239</v>
      </c>
      <c r="C21" s="26" t="s">
        <v>79</v>
      </c>
      <c r="D21" s="27"/>
      <c r="E21" s="28"/>
      <c r="F21" s="35">
        <v>50</v>
      </c>
      <c r="G21" s="28"/>
      <c r="H21" s="159">
        <f t="shared" si="0"/>
        <v>0</v>
      </c>
      <c r="I21" s="37"/>
      <c r="J21" s="159">
        <f t="shared" si="1"/>
        <v>0</v>
      </c>
      <c r="K21" s="161">
        <f t="shared" si="2"/>
        <v>0</v>
      </c>
      <c r="L21" s="28"/>
    </row>
    <row r="22" spans="1:12" ht="30" customHeight="1">
      <c r="A22" s="26" t="s">
        <v>97</v>
      </c>
      <c r="B22" s="77" t="s">
        <v>238</v>
      </c>
      <c r="C22" s="26" t="s">
        <v>79</v>
      </c>
      <c r="D22" s="27"/>
      <c r="E22" s="28"/>
      <c r="F22" s="35">
        <v>80</v>
      </c>
      <c r="G22" s="28"/>
      <c r="H22" s="159">
        <f t="shared" si="0"/>
        <v>0</v>
      </c>
      <c r="I22" s="37"/>
      <c r="J22" s="159">
        <f t="shared" si="1"/>
        <v>0</v>
      </c>
      <c r="K22" s="161">
        <f t="shared" si="2"/>
        <v>0</v>
      </c>
      <c r="L22" s="28"/>
    </row>
    <row r="23" spans="1:12" ht="34.5" customHeight="1">
      <c r="A23" s="26" t="s">
        <v>98</v>
      </c>
      <c r="B23" s="77" t="s">
        <v>237</v>
      </c>
      <c r="C23" s="26" t="s">
        <v>79</v>
      </c>
      <c r="D23" s="27"/>
      <c r="E23" s="28"/>
      <c r="F23" s="35">
        <v>30</v>
      </c>
      <c r="G23" s="28"/>
      <c r="H23" s="159">
        <f t="shared" si="0"/>
        <v>0</v>
      </c>
      <c r="I23" s="37"/>
      <c r="J23" s="159">
        <f t="shared" si="1"/>
        <v>0</v>
      </c>
      <c r="K23" s="161">
        <f t="shared" si="2"/>
        <v>0</v>
      </c>
      <c r="L23" s="28"/>
    </row>
    <row r="24" spans="1:12" ht="34.5" customHeight="1">
      <c r="A24" s="26" t="s">
        <v>99</v>
      </c>
      <c r="B24" s="77" t="s">
        <v>592</v>
      </c>
      <c r="C24" s="26" t="s">
        <v>79</v>
      </c>
      <c r="D24" s="27"/>
      <c r="E24" s="28"/>
      <c r="F24" s="35">
        <v>10</v>
      </c>
      <c r="G24" s="28"/>
      <c r="H24" s="159">
        <f t="shared" si="0"/>
        <v>0</v>
      </c>
      <c r="I24" s="37"/>
      <c r="J24" s="159">
        <f t="shared" si="1"/>
        <v>0</v>
      </c>
      <c r="K24" s="161">
        <f t="shared" si="2"/>
        <v>0</v>
      </c>
      <c r="L24" s="28"/>
    </row>
    <row r="25" spans="1:12" ht="30" customHeight="1">
      <c r="A25" s="26" t="s">
        <v>100</v>
      </c>
      <c r="B25" s="77" t="s">
        <v>204</v>
      </c>
      <c r="C25" s="26" t="s">
        <v>79</v>
      </c>
      <c r="D25" s="27"/>
      <c r="E25" s="28"/>
      <c r="F25" s="35">
        <v>50</v>
      </c>
      <c r="G25" s="28"/>
      <c r="H25" s="159">
        <f t="shared" si="0"/>
        <v>0</v>
      </c>
      <c r="I25" s="37"/>
      <c r="J25" s="159">
        <f t="shared" si="1"/>
        <v>0</v>
      </c>
      <c r="K25" s="161">
        <f t="shared" si="2"/>
        <v>0</v>
      </c>
      <c r="L25" s="28"/>
    </row>
    <row r="26" spans="1:12" ht="30" customHeight="1">
      <c r="A26" s="26" t="s">
        <v>101</v>
      </c>
      <c r="B26" s="77" t="s">
        <v>593</v>
      </c>
      <c r="C26" s="26" t="s">
        <v>79</v>
      </c>
      <c r="D26" s="27"/>
      <c r="E26" s="28"/>
      <c r="F26" s="35">
        <v>10</v>
      </c>
      <c r="G26" s="28"/>
      <c r="H26" s="159">
        <f t="shared" si="0"/>
        <v>0</v>
      </c>
      <c r="I26" s="37"/>
      <c r="J26" s="159">
        <f t="shared" si="1"/>
        <v>0</v>
      </c>
      <c r="K26" s="161">
        <f t="shared" si="2"/>
        <v>0</v>
      </c>
      <c r="L26" s="28"/>
    </row>
    <row r="27" spans="1:12" ht="30" customHeight="1">
      <c r="A27" s="26" t="s">
        <v>102</v>
      </c>
      <c r="B27" s="77" t="s">
        <v>205</v>
      </c>
      <c r="C27" s="26" t="s">
        <v>79</v>
      </c>
      <c r="D27" s="27"/>
      <c r="E27" s="28"/>
      <c r="F27" s="35">
        <v>60</v>
      </c>
      <c r="G27" s="28"/>
      <c r="H27" s="159">
        <f t="shared" si="0"/>
        <v>0</v>
      </c>
      <c r="I27" s="37"/>
      <c r="J27" s="159">
        <f t="shared" si="1"/>
        <v>0</v>
      </c>
      <c r="K27" s="161">
        <f t="shared" si="2"/>
        <v>0</v>
      </c>
      <c r="L27" s="28"/>
    </row>
    <row r="28" spans="1:12" ht="30" customHeight="1">
      <c r="A28" s="26" t="s">
        <v>103</v>
      </c>
      <c r="B28" s="77" t="s">
        <v>236</v>
      </c>
      <c r="C28" s="26" t="s">
        <v>79</v>
      </c>
      <c r="D28" s="27"/>
      <c r="E28" s="28"/>
      <c r="F28" s="35">
        <v>50</v>
      </c>
      <c r="G28" s="28"/>
      <c r="H28" s="159">
        <f t="shared" si="0"/>
        <v>0</v>
      </c>
      <c r="I28" s="37"/>
      <c r="J28" s="159">
        <f t="shared" si="1"/>
        <v>0</v>
      </c>
      <c r="K28" s="161">
        <f t="shared" si="2"/>
        <v>0</v>
      </c>
      <c r="L28" s="28"/>
    </row>
    <row r="29" spans="1:12" ht="30" customHeight="1">
      <c r="A29" s="26" t="s">
        <v>104</v>
      </c>
      <c r="B29" s="77" t="s">
        <v>235</v>
      </c>
      <c r="C29" s="26" t="s">
        <v>79</v>
      </c>
      <c r="D29" s="27"/>
      <c r="E29" s="28"/>
      <c r="F29" s="35">
        <v>2000</v>
      </c>
      <c r="G29" s="28"/>
      <c r="H29" s="159">
        <f t="shared" si="0"/>
        <v>0</v>
      </c>
      <c r="I29" s="37"/>
      <c r="J29" s="159">
        <f t="shared" si="1"/>
        <v>0</v>
      </c>
      <c r="K29" s="161">
        <f t="shared" si="2"/>
        <v>0</v>
      </c>
      <c r="L29" s="28"/>
    </row>
    <row r="30" spans="1:12" ht="30" customHeight="1">
      <c r="A30" s="26" t="s">
        <v>105</v>
      </c>
      <c r="B30" s="77" t="s">
        <v>207</v>
      </c>
      <c r="C30" s="26" t="s">
        <v>79</v>
      </c>
      <c r="D30" s="27"/>
      <c r="E30" s="28"/>
      <c r="F30" s="35">
        <v>600</v>
      </c>
      <c r="G30" s="28"/>
      <c r="H30" s="159">
        <f t="shared" si="0"/>
        <v>0</v>
      </c>
      <c r="I30" s="37"/>
      <c r="J30" s="159">
        <f t="shared" si="1"/>
        <v>0</v>
      </c>
      <c r="K30" s="161">
        <f t="shared" si="2"/>
        <v>0</v>
      </c>
      <c r="L30" s="28"/>
    </row>
    <row r="31" spans="1:12" ht="30" customHeight="1">
      <c r="A31" s="26" t="s">
        <v>106</v>
      </c>
      <c r="B31" s="77" t="s">
        <v>206</v>
      </c>
      <c r="C31" s="26" t="s">
        <v>79</v>
      </c>
      <c r="D31" s="27"/>
      <c r="E31" s="28"/>
      <c r="F31" s="35">
        <v>200</v>
      </c>
      <c r="G31" s="28"/>
      <c r="H31" s="159">
        <f t="shared" si="0"/>
        <v>0</v>
      </c>
      <c r="I31" s="37"/>
      <c r="J31" s="159">
        <f t="shared" si="1"/>
        <v>0</v>
      </c>
      <c r="K31" s="161">
        <f t="shared" si="2"/>
        <v>0</v>
      </c>
      <c r="L31" s="28"/>
    </row>
    <row r="32" spans="1:12" ht="30" customHeight="1">
      <c r="A32" s="26" t="s">
        <v>107</v>
      </c>
      <c r="B32" s="77" t="s">
        <v>208</v>
      </c>
      <c r="C32" s="26" t="s">
        <v>79</v>
      </c>
      <c r="D32" s="27"/>
      <c r="E32" s="28"/>
      <c r="F32" s="35">
        <v>800</v>
      </c>
      <c r="G32" s="28"/>
      <c r="H32" s="159">
        <f t="shared" si="0"/>
        <v>0</v>
      </c>
      <c r="I32" s="37"/>
      <c r="J32" s="159">
        <f t="shared" si="1"/>
        <v>0</v>
      </c>
      <c r="K32" s="161">
        <f t="shared" si="2"/>
        <v>0</v>
      </c>
      <c r="L32" s="28"/>
    </row>
    <row r="33" spans="1:12" ht="30" customHeight="1">
      <c r="A33" s="26" t="s">
        <v>108</v>
      </c>
      <c r="B33" s="77" t="s">
        <v>209</v>
      </c>
      <c r="C33" s="26" t="s">
        <v>79</v>
      </c>
      <c r="D33" s="27"/>
      <c r="E33" s="28"/>
      <c r="F33" s="35">
        <v>400</v>
      </c>
      <c r="G33" s="28"/>
      <c r="H33" s="159">
        <f t="shared" si="0"/>
        <v>0</v>
      </c>
      <c r="I33" s="37"/>
      <c r="J33" s="159">
        <f t="shared" si="1"/>
        <v>0</v>
      </c>
      <c r="K33" s="161">
        <f t="shared" si="2"/>
        <v>0</v>
      </c>
      <c r="L33" s="28"/>
    </row>
    <row r="34" spans="1:12" ht="30" customHeight="1">
      <c r="A34" s="26" t="s">
        <v>109</v>
      </c>
      <c r="B34" s="77" t="s">
        <v>210</v>
      </c>
      <c r="C34" s="26" t="s">
        <v>79</v>
      </c>
      <c r="D34" s="27"/>
      <c r="E34" s="28"/>
      <c r="F34" s="35">
        <v>400</v>
      </c>
      <c r="G34" s="28"/>
      <c r="H34" s="159">
        <f t="shared" si="0"/>
        <v>0</v>
      </c>
      <c r="I34" s="37"/>
      <c r="J34" s="159">
        <f t="shared" si="1"/>
        <v>0</v>
      </c>
      <c r="K34" s="161">
        <f t="shared" si="2"/>
        <v>0</v>
      </c>
      <c r="L34" s="28"/>
    </row>
    <row r="35" spans="1:12" ht="30" customHeight="1">
      <c r="A35" s="26" t="s">
        <v>110</v>
      </c>
      <c r="B35" s="77" t="s">
        <v>211</v>
      </c>
      <c r="C35" s="26" t="s">
        <v>79</v>
      </c>
      <c r="D35" s="27"/>
      <c r="E35" s="28"/>
      <c r="F35" s="35">
        <v>600</v>
      </c>
      <c r="G35" s="28"/>
      <c r="H35" s="159">
        <f t="shared" si="0"/>
        <v>0</v>
      </c>
      <c r="I35" s="37"/>
      <c r="J35" s="159">
        <f t="shared" si="1"/>
        <v>0</v>
      </c>
      <c r="K35" s="161">
        <f t="shared" si="2"/>
        <v>0</v>
      </c>
      <c r="L35" s="28"/>
    </row>
    <row r="36" spans="1:12" ht="30" customHeight="1">
      <c r="A36" s="26" t="s">
        <v>111</v>
      </c>
      <c r="B36" s="77" t="s">
        <v>212</v>
      </c>
      <c r="C36" s="26" t="s">
        <v>79</v>
      </c>
      <c r="D36" s="27"/>
      <c r="E36" s="28"/>
      <c r="F36" s="35">
        <v>300</v>
      </c>
      <c r="G36" s="28"/>
      <c r="H36" s="159">
        <f t="shared" si="0"/>
        <v>0</v>
      </c>
      <c r="I36" s="37"/>
      <c r="J36" s="159">
        <f t="shared" si="1"/>
        <v>0</v>
      </c>
      <c r="K36" s="161">
        <f t="shared" si="2"/>
        <v>0</v>
      </c>
      <c r="L36" s="28"/>
    </row>
    <row r="37" spans="1:12" ht="42.75" customHeight="1">
      <c r="A37" s="26" t="s">
        <v>112</v>
      </c>
      <c r="B37" s="25" t="s">
        <v>198</v>
      </c>
      <c r="C37" s="26" t="s">
        <v>79</v>
      </c>
      <c r="D37" s="27"/>
      <c r="E37" s="28"/>
      <c r="F37" s="35">
        <v>170</v>
      </c>
      <c r="G37" s="28"/>
      <c r="H37" s="159">
        <f t="shared" si="0"/>
        <v>0</v>
      </c>
      <c r="I37" s="37"/>
      <c r="J37" s="159">
        <f t="shared" si="1"/>
        <v>0</v>
      </c>
      <c r="K37" s="161">
        <f t="shared" si="2"/>
        <v>0</v>
      </c>
      <c r="L37" s="28"/>
    </row>
    <row r="38" spans="1:12" ht="37.5" customHeight="1">
      <c r="A38" s="26" t="s">
        <v>113</v>
      </c>
      <c r="B38" s="25" t="s">
        <v>213</v>
      </c>
      <c r="C38" s="26" t="s">
        <v>79</v>
      </c>
      <c r="D38" s="27"/>
      <c r="E38" s="28"/>
      <c r="F38" s="35">
        <v>170</v>
      </c>
      <c r="G38" s="28"/>
      <c r="H38" s="159">
        <f t="shared" si="0"/>
        <v>0</v>
      </c>
      <c r="I38" s="37"/>
      <c r="J38" s="159">
        <f t="shared" si="1"/>
        <v>0</v>
      </c>
      <c r="K38" s="161">
        <f t="shared" si="2"/>
        <v>0</v>
      </c>
      <c r="L38" s="28"/>
    </row>
    <row r="39" spans="1:12" ht="33.950000000000003" customHeight="1">
      <c r="A39" s="26" t="s">
        <v>114</v>
      </c>
      <c r="B39" s="25" t="s">
        <v>422</v>
      </c>
      <c r="C39" s="26" t="s">
        <v>79</v>
      </c>
      <c r="D39" s="27"/>
      <c r="E39" s="28"/>
      <c r="F39" s="35">
        <v>300</v>
      </c>
      <c r="G39" s="28"/>
      <c r="H39" s="159">
        <f t="shared" si="0"/>
        <v>0</v>
      </c>
      <c r="I39" s="37"/>
      <c r="J39" s="159">
        <f t="shared" si="1"/>
        <v>0</v>
      </c>
      <c r="K39" s="161">
        <f t="shared" si="2"/>
        <v>0</v>
      </c>
      <c r="L39" s="28"/>
    </row>
    <row r="40" spans="1:12" ht="33.950000000000003" customHeight="1">
      <c r="A40" s="26" t="s">
        <v>115</v>
      </c>
      <c r="B40" s="25" t="s">
        <v>214</v>
      </c>
      <c r="C40" s="26" t="s">
        <v>79</v>
      </c>
      <c r="D40" s="78"/>
      <c r="E40" s="28"/>
      <c r="F40" s="35">
        <v>100</v>
      </c>
      <c r="G40" s="28"/>
      <c r="H40" s="159">
        <f t="shared" si="0"/>
        <v>0</v>
      </c>
      <c r="I40" s="37"/>
      <c r="J40" s="159">
        <f t="shared" si="1"/>
        <v>0</v>
      </c>
      <c r="K40" s="161">
        <f t="shared" si="2"/>
        <v>0</v>
      </c>
      <c r="L40" s="28"/>
    </row>
    <row r="41" spans="1:12" ht="33.950000000000003" customHeight="1">
      <c r="A41" s="26" t="s">
        <v>116</v>
      </c>
      <c r="B41" s="79" t="s">
        <v>215</v>
      </c>
      <c r="C41" s="26" t="s">
        <v>79</v>
      </c>
      <c r="D41" s="78"/>
      <c r="E41" s="28"/>
      <c r="F41" s="35">
        <v>500</v>
      </c>
      <c r="G41" s="28"/>
      <c r="H41" s="159">
        <f t="shared" si="0"/>
        <v>0</v>
      </c>
      <c r="I41" s="37"/>
      <c r="J41" s="159">
        <f t="shared" si="1"/>
        <v>0</v>
      </c>
      <c r="K41" s="161">
        <f t="shared" si="2"/>
        <v>0</v>
      </c>
      <c r="L41" s="28"/>
    </row>
    <row r="42" spans="1:12" ht="33.950000000000003" customHeight="1">
      <c r="A42" s="26" t="s">
        <v>117</v>
      </c>
      <c r="B42" s="79" t="s">
        <v>216</v>
      </c>
      <c r="C42" s="26" t="s">
        <v>79</v>
      </c>
      <c r="D42" s="78"/>
      <c r="E42" s="28"/>
      <c r="F42" s="35">
        <v>100</v>
      </c>
      <c r="G42" s="28"/>
      <c r="H42" s="159">
        <f t="shared" si="0"/>
        <v>0</v>
      </c>
      <c r="I42" s="37"/>
      <c r="J42" s="159">
        <f t="shared" si="1"/>
        <v>0</v>
      </c>
      <c r="K42" s="161">
        <f t="shared" si="2"/>
        <v>0</v>
      </c>
      <c r="L42" s="28"/>
    </row>
    <row r="43" spans="1:12" ht="42" customHeight="1">
      <c r="A43" s="26" t="s">
        <v>118</v>
      </c>
      <c r="B43" s="77" t="s">
        <v>217</v>
      </c>
      <c r="C43" s="26" t="s">
        <v>79</v>
      </c>
      <c r="D43" s="78"/>
      <c r="E43" s="28"/>
      <c r="F43" s="35">
        <v>40</v>
      </c>
      <c r="G43" s="28"/>
      <c r="H43" s="159">
        <f t="shared" si="0"/>
        <v>0</v>
      </c>
      <c r="I43" s="37"/>
      <c r="J43" s="159">
        <f t="shared" si="1"/>
        <v>0</v>
      </c>
      <c r="K43" s="161">
        <f t="shared" si="2"/>
        <v>0</v>
      </c>
      <c r="L43" s="28"/>
    </row>
    <row r="44" spans="1:12" ht="33.950000000000003" customHeight="1">
      <c r="A44" s="26" t="s">
        <v>119</v>
      </c>
      <c r="B44" s="77" t="s">
        <v>218</v>
      </c>
      <c r="C44" s="26" t="s">
        <v>79</v>
      </c>
      <c r="D44" s="78"/>
      <c r="E44" s="28"/>
      <c r="F44" s="35">
        <v>30</v>
      </c>
      <c r="G44" s="28"/>
      <c r="H44" s="159">
        <f t="shared" si="0"/>
        <v>0</v>
      </c>
      <c r="I44" s="37"/>
      <c r="J44" s="159">
        <f t="shared" si="1"/>
        <v>0</v>
      </c>
      <c r="K44" s="161">
        <f t="shared" si="2"/>
        <v>0</v>
      </c>
      <c r="L44" s="28"/>
    </row>
    <row r="45" spans="1:12" ht="45.75" customHeight="1">
      <c r="A45" s="26" t="s">
        <v>120</v>
      </c>
      <c r="B45" s="77" t="s">
        <v>219</v>
      </c>
      <c r="C45" s="26" t="s">
        <v>79</v>
      </c>
      <c r="D45" s="27"/>
      <c r="E45" s="28"/>
      <c r="F45" s="35">
        <v>30</v>
      </c>
      <c r="G45" s="28"/>
      <c r="H45" s="159">
        <f t="shared" si="0"/>
        <v>0</v>
      </c>
      <c r="I45" s="37"/>
      <c r="J45" s="159">
        <f t="shared" si="1"/>
        <v>0</v>
      </c>
      <c r="K45" s="161">
        <f t="shared" si="2"/>
        <v>0</v>
      </c>
      <c r="L45" s="28"/>
    </row>
    <row r="46" spans="1:12" ht="33.950000000000003" customHeight="1">
      <c r="A46" s="26" t="s">
        <v>2</v>
      </c>
      <c r="B46" s="77" t="s">
        <v>423</v>
      </c>
      <c r="C46" s="26" t="s">
        <v>79</v>
      </c>
      <c r="D46" s="27"/>
      <c r="E46" s="28"/>
      <c r="F46" s="35">
        <v>40</v>
      </c>
      <c r="G46" s="28"/>
      <c r="H46" s="159">
        <f t="shared" si="0"/>
        <v>0</v>
      </c>
      <c r="I46" s="37"/>
      <c r="J46" s="159">
        <f t="shared" si="1"/>
        <v>0</v>
      </c>
      <c r="K46" s="161">
        <f t="shared" si="2"/>
        <v>0</v>
      </c>
      <c r="L46" s="28"/>
    </row>
    <row r="47" spans="1:12" ht="33.950000000000003" customHeight="1">
      <c r="A47" s="26" t="s">
        <v>3</v>
      </c>
      <c r="B47" s="77" t="s">
        <v>220</v>
      </c>
      <c r="C47" s="26" t="s">
        <v>79</v>
      </c>
      <c r="D47" s="27"/>
      <c r="E47" s="28"/>
      <c r="F47" s="35">
        <v>10</v>
      </c>
      <c r="G47" s="28"/>
      <c r="H47" s="159">
        <f t="shared" si="0"/>
        <v>0</v>
      </c>
      <c r="I47" s="37"/>
      <c r="J47" s="159">
        <f t="shared" si="1"/>
        <v>0</v>
      </c>
      <c r="K47" s="161">
        <f t="shared" si="2"/>
        <v>0</v>
      </c>
      <c r="L47" s="28"/>
    </row>
    <row r="48" spans="1:12" ht="33.950000000000003" customHeight="1">
      <c r="A48" s="26" t="s">
        <v>4</v>
      </c>
      <c r="B48" s="77" t="s">
        <v>221</v>
      </c>
      <c r="C48" s="26" t="s">
        <v>79</v>
      </c>
      <c r="D48" s="27"/>
      <c r="E48" s="28"/>
      <c r="F48" s="35">
        <v>8</v>
      </c>
      <c r="G48" s="28"/>
      <c r="H48" s="159">
        <f t="shared" si="0"/>
        <v>0</v>
      </c>
      <c r="I48" s="37"/>
      <c r="J48" s="159">
        <f t="shared" si="1"/>
        <v>0</v>
      </c>
      <c r="K48" s="161">
        <f t="shared" si="2"/>
        <v>0</v>
      </c>
      <c r="L48" s="28"/>
    </row>
    <row r="49" spans="1:12" ht="33.950000000000003" customHeight="1">
      <c r="A49" s="26" t="s">
        <v>5</v>
      </c>
      <c r="B49" s="77" t="s">
        <v>222</v>
      </c>
      <c r="C49" s="26" t="s">
        <v>79</v>
      </c>
      <c r="D49" s="27"/>
      <c r="E49" s="28"/>
      <c r="F49" s="35">
        <v>24</v>
      </c>
      <c r="G49" s="28"/>
      <c r="H49" s="159">
        <f t="shared" si="0"/>
        <v>0</v>
      </c>
      <c r="I49" s="37"/>
      <c r="J49" s="159">
        <f t="shared" si="1"/>
        <v>0</v>
      </c>
      <c r="K49" s="161">
        <f t="shared" si="2"/>
        <v>0</v>
      </c>
      <c r="L49" s="28"/>
    </row>
    <row r="50" spans="1:12" ht="44.25" customHeight="1">
      <c r="A50" s="26" t="s">
        <v>6</v>
      </c>
      <c r="B50" s="77" t="s">
        <v>223</v>
      </c>
      <c r="C50" s="26" t="s">
        <v>79</v>
      </c>
      <c r="D50" s="27"/>
      <c r="E50" s="28"/>
      <c r="F50" s="35">
        <v>24</v>
      </c>
      <c r="G50" s="28"/>
      <c r="H50" s="159">
        <f t="shared" si="0"/>
        <v>0</v>
      </c>
      <c r="I50" s="37"/>
      <c r="J50" s="159">
        <f t="shared" si="1"/>
        <v>0</v>
      </c>
      <c r="K50" s="161">
        <f t="shared" si="2"/>
        <v>0</v>
      </c>
      <c r="L50" s="28"/>
    </row>
    <row r="51" spans="1:12" ht="47.25" customHeight="1">
      <c r="A51" s="26" t="s">
        <v>7</v>
      </c>
      <c r="B51" s="77" t="s">
        <v>224</v>
      </c>
      <c r="C51" s="26" t="s">
        <v>79</v>
      </c>
      <c r="D51" s="27"/>
      <c r="E51" s="28"/>
      <c r="F51" s="35">
        <v>36</v>
      </c>
      <c r="G51" s="28"/>
      <c r="H51" s="159">
        <f t="shared" si="0"/>
        <v>0</v>
      </c>
      <c r="I51" s="37"/>
      <c r="J51" s="159">
        <f t="shared" si="1"/>
        <v>0</v>
      </c>
      <c r="K51" s="161">
        <f t="shared" si="2"/>
        <v>0</v>
      </c>
      <c r="L51" s="28"/>
    </row>
    <row r="52" spans="1:12" ht="46.5" customHeight="1">
      <c r="A52" s="26" t="s">
        <v>8</v>
      </c>
      <c r="B52" s="77" t="s">
        <v>225</v>
      </c>
      <c r="C52" s="26" t="s">
        <v>79</v>
      </c>
      <c r="D52" s="27"/>
      <c r="E52" s="28"/>
      <c r="F52" s="35">
        <v>50</v>
      </c>
      <c r="G52" s="28"/>
      <c r="H52" s="159">
        <f t="shared" si="0"/>
        <v>0</v>
      </c>
      <c r="I52" s="37"/>
      <c r="J52" s="159">
        <f t="shared" si="1"/>
        <v>0</v>
      </c>
      <c r="K52" s="161">
        <f t="shared" si="2"/>
        <v>0</v>
      </c>
      <c r="L52" s="28"/>
    </row>
    <row r="53" spans="1:12" ht="38.25" customHeight="1">
      <c r="A53" s="26" t="s">
        <v>9</v>
      </c>
      <c r="B53" s="77" t="s">
        <v>226</v>
      </c>
      <c r="C53" s="26" t="s">
        <v>79</v>
      </c>
      <c r="D53" s="27"/>
      <c r="E53" s="28"/>
      <c r="F53" s="35">
        <v>24</v>
      </c>
      <c r="G53" s="28"/>
      <c r="H53" s="159">
        <f t="shared" si="0"/>
        <v>0</v>
      </c>
      <c r="I53" s="37"/>
      <c r="J53" s="159">
        <f t="shared" si="1"/>
        <v>0</v>
      </c>
      <c r="K53" s="161">
        <f t="shared" si="2"/>
        <v>0</v>
      </c>
      <c r="L53" s="28"/>
    </row>
    <row r="54" spans="1:12" ht="33.950000000000003" customHeight="1">
      <c r="A54" s="26" t="s">
        <v>10</v>
      </c>
      <c r="B54" s="77" t="s">
        <v>199</v>
      </c>
      <c r="C54" s="26" t="s">
        <v>79</v>
      </c>
      <c r="D54" s="27"/>
      <c r="E54" s="28"/>
      <c r="F54" s="35">
        <v>36</v>
      </c>
      <c r="G54" s="28"/>
      <c r="H54" s="159">
        <f t="shared" si="0"/>
        <v>0</v>
      </c>
      <c r="I54" s="37"/>
      <c r="J54" s="159">
        <f t="shared" si="1"/>
        <v>0</v>
      </c>
      <c r="K54" s="161">
        <f t="shared" si="2"/>
        <v>0</v>
      </c>
      <c r="L54" s="28"/>
    </row>
    <row r="55" spans="1:12" ht="45" customHeight="1">
      <c r="A55" s="26" t="s">
        <v>11</v>
      </c>
      <c r="B55" s="77" t="s">
        <v>229</v>
      </c>
      <c r="C55" s="26" t="s">
        <v>79</v>
      </c>
      <c r="D55" s="27"/>
      <c r="E55" s="28"/>
      <c r="F55" s="35">
        <v>16</v>
      </c>
      <c r="G55" s="28"/>
      <c r="H55" s="159">
        <f t="shared" si="0"/>
        <v>0</v>
      </c>
      <c r="I55" s="37"/>
      <c r="J55" s="159">
        <f t="shared" si="1"/>
        <v>0</v>
      </c>
      <c r="K55" s="161">
        <f t="shared" si="2"/>
        <v>0</v>
      </c>
      <c r="L55" s="28"/>
    </row>
    <row r="56" spans="1:12" ht="46.5" customHeight="1">
      <c r="A56" s="26" t="s">
        <v>12</v>
      </c>
      <c r="B56" s="77" t="s">
        <v>227</v>
      </c>
      <c r="C56" s="26" t="s">
        <v>79</v>
      </c>
      <c r="D56" s="27"/>
      <c r="E56" s="28"/>
      <c r="F56" s="35">
        <v>16</v>
      </c>
      <c r="G56" s="28"/>
      <c r="H56" s="159">
        <f t="shared" si="0"/>
        <v>0</v>
      </c>
      <c r="I56" s="37"/>
      <c r="J56" s="159">
        <f t="shared" si="1"/>
        <v>0</v>
      </c>
      <c r="K56" s="161">
        <f t="shared" si="2"/>
        <v>0</v>
      </c>
      <c r="L56" s="28"/>
    </row>
    <row r="57" spans="1:12" ht="45" customHeight="1">
      <c r="A57" s="26" t="s">
        <v>13</v>
      </c>
      <c r="B57" s="77" t="s">
        <v>228</v>
      </c>
      <c r="C57" s="26" t="s">
        <v>79</v>
      </c>
      <c r="D57" s="27"/>
      <c r="E57" s="28"/>
      <c r="F57" s="35">
        <v>8</v>
      </c>
      <c r="G57" s="28"/>
      <c r="H57" s="159">
        <f t="shared" si="0"/>
        <v>0</v>
      </c>
      <c r="I57" s="37"/>
      <c r="J57" s="159">
        <f t="shared" si="1"/>
        <v>0</v>
      </c>
      <c r="K57" s="161">
        <f t="shared" si="2"/>
        <v>0</v>
      </c>
      <c r="L57" s="28"/>
    </row>
    <row r="58" spans="1:12" ht="43.5" customHeight="1">
      <c r="A58" s="26" t="s">
        <v>14</v>
      </c>
      <c r="B58" s="77" t="s">
        <v>230</v>
      </c>
      <c r="C58" s="26" t="s">
        <v>79</v>
      </c>
      <c r="D58" s="27"/>
      <c r="E58" s="28"/>
      <c r="F58" s="35">
        <v>36</v>
      </c>
      <c r="G58" s="28"/>
      <c r="H58" s="159">
        <f t="shared" si="0"/>
        <v>0</v>
      </c>
      <c r="I58" s="37"/>
      <c r="J58" s="159">
        <f t="shared" si="1"/>
        <v>0</v>
      </c>
      <c r="K58" s="161">
        <f t="shared" si="2"/>
        <v>0</v>
      </c>
      <c r="L58" s="28"/>
    </row>
    <row r="59" spans="1:12" ht="33.950000000000003" customHeight="1">
      <c r="A59" s="26" t="s">
        <v>15</v>
      </c>
      <c r="B59" s="77" t="s">
        <v>232</v>
      </c>
      <c r="C59" s="26" t="s">
        <v>79</v>
      </c>
      <c r="D59" s="27"/>
      <c r="E59" s="28"/>
      <c r="F59" s="35">
        <v>8</v>
      </c>
      <c r="G59" s="28"/>
      <c r="H59" s="159">
        <f t="shared" si="0"/>
        <v>0</v>
      </c>
      <c r="I59" s="37"/>
      <c r="J59" s="159">
        <f t="shared" si="1"/>
        <v>0</v>
      </c>
      <c r="K59" s="161">
        <f t="shared" si="2"/>
        <v>0</v>
      </c>
      <c r="L59" s="28"/>
    </row>
    <row r="60" spans="1:12" ht="33.950000000000003" customHeight="1">
      <c r="A60" s="26" t="s">
        <v>22</v>
      </c>
      <c r="B60" s="77" t="s">
        <v>231</v>
      </c>
      <c r="C60" s="26" t="s">
        <v>79</v>
      </c>
      <c r="D60" s="27"/>
      <c r="E60" s="28"/>
      <c r="F60" s="35">
        <v>8</v>
      </c>
      <c r="G60" s="28"/>
      <c r="H60" s="159">
        <f t="shared" si="0"/>
        <v>0</v>
      </c>
      <c r="I60" s="37"/>
      <c r="J60" s="159">
        <f t="shared" si="1"/>
        <v>0</v>
      </c>
      <c r="K60" s="161">
        <f t="shared" si="2"/>
        <v>0</v>
      </c>
      <c r="L60" s="28"/>
    </row>
    <row r="61" spans="1:12" ht="33.950000000000003" customHeight="1">
      <c r="A61" s="26" t="s">
        <v>23</v>
      </c>
      <c r="B61" s="77" t="s">
        <v>233</v>
      </c>
      <c r="C61" s="26" t="s">
        <v>79</v>
      </c>
      <c r="D61" s="27"/>
      <c r="E61" s="28"/>
      <c r="F61" s="35">
        <v>80</v>
      </c>
      <c r="G61" s="28"/>
      <c r="H61" s="159">
        <f t="shared" si="0"/>
        <v>0</v>
      </c>
      <c r="I61" s="37"/>
      <c r="J61" s="159">
        <f t="shared" si="1"/>
        <v>0</v>
      </c>
      <c r="K61" s="161">
        <f t="shared" si="2"/>
        <v>0</v>
      </c>
      <c r="L61" s="28"/>
    </row>
    <row r="62" spans="1:12" ht="33.950000000000003" customHeight="1">
      <c r="A62" s="26" t="s">
        <v>24</v>
      </c>
      <c r="B62" s="77" t="s">
        <v>427</v>
      </c>
      <c r="C62" s="26" t="s">
        <v>79</v>
      </c>
      <c r="D62" s="27"/>
      <c r="E62" s="28"/>
      <c r="F62" s="35">
        <v>90</v>
      </c>
      <c r="G62" s="28"/>
      <c r="H62" s="159">
        <f t="shared" si="0"/>
        <v>0</v>
      </c>
      <c r="I62" s="37"/>
      <c r="J62" s="159">
        <f t="shared" si="1"/>
        <v>0</v>
      </c>
      <c r="K62" s="161">
        <f t="shared" si="2"/>
        <v>0</v>
      </c>
      <c r="L62" s="28"/>
    </row>
    <row r="63" spans="1:12" ht="33.950000000000003" customHeight="1">
      <c r="A63" s="26" t="s">
        <v>25</v>
      </c>
      <c r="B63" s="77" t="s">
        <v>424</v>
      </c>
      <c r="C63" s="26" t="s">
        <v>79</v>
      </c>
      <c r="D63" s="27"/>
      <c r="E63" s="28"/>
      <c r="F63" s="35">
        <v>150</v>
      </c>
      <c r="G63" s="28"/>
      <c r="H63" s="159">
        <f t="shared" si="0"/>
        <v>0</v>
      </c>
      <c r="I63" s="37"/>
      <c r="J63" s="159">
        <f t="shared" si="1"/>
        <v>0</v>
      </c>
      <c r="K63" s="161">
        <f t="shared" si="2"/>
        <v>0</v>
      </c>
      <c r="L63" s="28"/>
    </row>
    <row r="64" spans="1:12" ht="33.950000000000003" customHeight="1">
      <c r="A64" s="26" t="s">
        <v>26</v>
      </c>
      <c r="B64" s="77" t="s">
        <v>426</v>
      </c>
      <c r="C64" s="26" t="s">
        <v>79</v>
      </c>
      <c r="D64" s="27"/>
      <c r="E64" s="28"/>
      <c r="F64" s="35">
        <v>24</v>
      </c>
      <c r="G64" s="28"/>
      <c r="H64" s="159">
        <f t="shared" si="0"/>
        <v>0</v>
      </c>
      <c r="I64" s="37"/>
      <c r="J64" s="159">
        <f t="shared" si="1"/>
        <v>0</v>
      </c>
      <c r="K64" s="161">
        <f t="shared" si="2"/>
        <v>0</v>
      </c>
      <c r="L64" s="28"/>
    </row>
    <row r="65" spans="1:12" ht="33.950000000000003" customHeight="1">
      <c r="A65" s="26" t="s">
        <v>27</v>
      </c>
      <c r="B65" s="77" t="s">
        <v>425</v>
      </c>
      <c r="C65" s="26" t="s">
        <v>79</v>
      </c>
      <c r="D65" s="27"/>
      <c r="E65" s="28"/>
      <c r="F65" s="35">
        <v>16</v>
      </c>
      <c r="G65" s="28"/>
      <c r="H65" s="159">
        <f t="shared" si="0"/>
        <v>0</v>
      </c>
      <c r="I65" s="37"/>
      <c r="J65" s="159">
        <f t="shared" si="1"/>
        <v>0</v>
      </c>
      <c r="K65" s="161">
        <f t="shared" si="2"/>
        <v>0</v>
      </c>
      <c r="L65" s="28"/>
    </row>
    <row r="66" spans="1:12" ht="33.950000000000003" customHeight="1" thickBot="1">
      <c r="A66" s="26" t="s">
        <v>28</v>
      </c>
      <c r="B66" s="25" t="s">
        <v>234</v>
      </c>
      <c r="C66" s="26" t="s">
        <v>79</v>
      </c>
      <c r="D66" s="27"/>
      <c r="E66" s="28"/>
      <c r="F66" s="35">
        <v>30</v>
      </c>
      <c r="G66" s="28"/>
      <c r="H66" s="159">
        <f t="shared" si="0"/>
        <v>0</v>
      </c>
      <c r="I66" s="37"/>
      <c r="J66" s="159">
        <f t="shared" si="1"/>
        <v>0</v>
      </c>
      <c r="K66" s="161">
        <f t="shared" si="2"/>
        <v>0</v>
      </c>
      <c r="L66" s="28"/>
    </row>
    <row r="67" spans="1:12" ht="27.75" customHeight="1" thickBot="1">
      <c r="A67" s="80"/>
      <c r="B67" s="72" t="s">
        <v>85</v>
      </c>
      <c r="C67" s="58"/>
      <c r="D67" s="73"/>
      <c r="E67" s="74"/>
      <c r="F67" s="75"/>
      <c r="G67" s="61"/>
      <c r="H67" s="163">
        <f>SUM(H14:H66)</f>
        <v>0</v>
      </c>
      <c r="I67" s="62"/>
      <c r="J67" s="163">
        <f>SUM(J14:J66)</f>
        <v>0</v>
      </c>
      <c r="K67" s="164">
        <f>SUM(K14:K66)</f>
        <v>0</v>
      </c>
      <c r="L67" s="103"/>
    </row>
    <row r="68" spans="1:12">
      <c r="A68" s="18"/>
      <c r="B68" s="17"/>
      <c r="C68" s="18"/>
      <c r="D68" s="18"/>
      <c r="E68" s="18"/>
      <c r="F68" s="19"/>
      <c r="G68" s="19"/>
      <c r="H68" s="19"/>
      <c r="I68" s="19"/>
      <c r="J68" s="19"/>
      <c r="K68" s="19"/>
    </row>
    <row r="69" spans="1:12">
      <c r="A69" s="18"/>
      <c r="B69" s="17"/>
      <c r="C69" s="18"/>
      <c r="D69" s="18"/>
      <c r="E69" s="18"/>
      <c r="F69" s="19"/>
      <c r="G69" s="19"/>
      <c r="H69" s="19"/>
      <c r="I69" s="19"/>
      <c r="J69" s="19"/>
      <c r="K69" s="19"/>
    </row>
    <row r="70" spans="1:12">
      <c r="A70" s="18"/>
      <c r="B70" s="17"/>
      <c r="C70" s="18"/>
      <c r="D70" s="18"/>
      <c r="E70" s="18"/>
      <c r="F70" s="19"/>
      <c r="G70" s="19"/>
      <c r="H70" s="19"/>
      <c r="I70" s="19"/>
      <c r="J70" s="19"/>
      <c r="K70" s="19"/>
    </row>
    <row r="71" spans="1:12">
      <c r="A71" s="18"/>
      <c r="B71" s="17"/>
      <c r="C71" s="18"/>
      <c r="D71" s="18"/>
      <c r="E71" s="18"/>
      <c r="F71" s="19"/>
      <c r="G71" s="19"/>
      <c r="H71" s="19"/>
      <c r="I71" s="19"/>
      <c r="J71" s="19"/>
      <c r="K71" s="19"/>
    </row>
    <row r="72" spans="1:12">
      <c r="A72" s="18"/>
      <c r="B72" s="17"/>
      <c r="C72" s="18"/>
      <c r="D72" s="18"/>
      <c r="E72" s="18"/>
      <c r="F72" s="19"/>
      <c r="G72" s="19"/>
      <c r="H72" s="19"/>
      <c r="I72" s="19"/>
      <c r="J72" s="19"/>
      <c r="K72" s="19"/>
    </row>
    <row r="73" spans="1:12" ht="15">
      <c r="A73" s="18"/>
      <c r="B73" s="17"/>
      <c r="C73" s="18"/>
      <c r="D73" s="18"/>
      <c r="E73" s="130"/>
      <c r="G73" s="130" t="s">
        <v>594</v>
      </c>
      <c r="H73" s="19"/>
      <c r="I73" s="19"/>
      <c r="J73" s="19"/>
      <c r="K73" s="19"/>
    </row>
    <row r="74" spans="1:12" ht="24.75" customHeight="1">
      <c r="A74" s="18"/>
      <c r="B74" s="168" t="s">
        <v>657</v>
      </c>
      <c r="C74" s="168"/>
      <c r="D74" s="168"/>
      <c r="E74" s="168"/>
      <c r="F74" s="168"/>
      <c r="G74" s="154"/>
      <c r="H74" s="19"/>
      <c r="I74" s="19"/>
      <c r="J74" s="19"/>
      <c r="K74" s="19"/>
    </row>
    <row r="75" spans="1:12">
      <c r="A75" s="18"/>
      <c r="B75" s="20"/>
      <c r="C75" s="18"/>
      <c r="D75" s="18"/>
      <c r="E75" s="18"/>
      <c r="F75" s="19"/>
      <c r="G75" s="19"/>
      <c r="H75" s="19"/>
      <c r="I75" s="19"/>
      <c r="J75" s="19"/>
      <c r="K75" s="19"/>
    </row>
    <row r="76" spans="1:12">
      <c r="A76" s="18"/>
      <c r="B76" s="20"/>
      <c r="C76" s="18"/>
      <c r="D76" s="18"/>
      <c r="E76" s="18"/>
      <c r="F76" s="19"/>
      <c r="G76" s="19"/>
      <c r="H76" s="19"/>
      <c r="I76" s="19"/>
      <c r="J76" s="19"/>
      <c r="K76" s="19"/>
    </row>
    <row r="77" spans="1:12">
      <c r="A77" s="18"/>
      <c r="B77" s="20" t="s">
        <v>596</v>
      </c>
      <c r="C77" s="18"/>
      <c r="D77" s="18"/>
      <c r="E77" s="18"/>
      <c r="F77" s="19"/>
      <c r="G77" s="19"/>
      <c r="H77" s="19"/>
      <c r="I77" s="19"/>
      <c r="J77" s="19"/>
      <c r="K77" s="19"/>
    </row>
    <row r="78" spans="1:12">
      <c r="A78" s="18"/>
      <c r="B78" s="17"/>
      <c r="C78" s="18"/>
      <c r="D78" s="18"/>
      <c r="E78" s="18"/>
      <c r="F78" s="19"/>
      <c r="G78" s="19"/>
      <c r="H78" s="19"/>
      <c r="I78" s="19"/>
      <c r="J78" s="19"/>
      <c r="K78" s="19"/>
    </row>
    <row r="79" spans="1:12">
      <c r="A79" s="18"/>
      <c r="B79" s="17"/>
      <c r="C79" s="18"/>
      <c r="D79" s="18"/>
      <c r="E79" s="18"/>
      <c r="F79" s="19"/>
      <c r="G79" s="19"/>
      <c r="H79" s="19"/>
      <c r="I79" s="19"/>
      <c r="J79" s="19"/>
      <c r="K79" s="19"/>
    </row>
    <row r="80" spans="1:12" ht="12.75" customHeight="1">
      <c r="A80" s="13"/>
      <c r="B80" s="17" t="s">
        <v>130</v>
      </c>
      <c r="C80" s="18"/>
      <c r="D80" s="18"/>
      <c r="E80" s="18"/>
      <c r="F80" s="19"/>
      <c r="G80" s="19"/>
      <c r="H80" s="19"/>
      <c r="I80" s="19"/>
      <c r="J80" s="19"/>
      <c r="K80" s="8"/>
    </row>
    <row r="81" spans="1:12" ht="12.75" customHeight="1">
      <c r="A81" s="13"/>
      <c r="B81" s="167" t="s">
        <v>595</v>
      </c>
      <c r="C81" s="167"/>
      <c r="D81" s="167"/>
      <c r="E81" s="167"/>
      <c r="F81" s="17"/>
      <c r="G81" s="17"/>
      <c r="H81" s="17"/>
      <c r="I81" s="17"/>
      <c r="J81" s="17"/>
      <c r="K81" s="8"/>
    </row>
    <row r="82" spans="1:12" ht="12.75" customHeight="1">
      <c r="A82" s="13"/>
      <c r="B82" s="131"/>
      <c r="C82" s="131"/>
      <c r="D82" s="131"/>
      <c r="E82" s="131"/>
      <c r="F82" s="17"/>
      <c r="G82" s="17"/>
      <c r="H82" s="17"/>
      <c r="I82" s="17"/>
      <c r="J82" s="17"/>
      <c r="K82" s="8"/>
    </row>
    <row r="83" spans="1:12" ht="12.75" customHeight="1">
      <c r="A83" s="13"/>
      <c r="B83" s="17"/>
      <c r="C83" s="17"/>
      <c r="D83" s="17"/>
      <c r="E83" s="17"/>
      <c r="F83" s="17"/>
      <c r="G83" s="17"/>
      <c r="H83" s="17"/>
      <c r="I83" s="17"/>
      <c r="J83" s="17"/>
      <c r="K83" s="8"/>
    </row>
    <row r="84" spans="1:12" s="22" customFormat="1">
      <c r="A84" s="21"/>
      <c r="B84" s="21"/>
      <c r="C84" s="21"/>
      <c r="D84" s="21"/>
      <c r="E84" s="8"/>
      <c r="F84" s="21"/>
      <c r="G84" s="21"/>
      <c r="H84" s="21"/>
      <c r="I84" s="21"/>
      <c r="J84" s="21"/>
      <c r="K84" s="21"/>
      <c r="L84" s="10"/>
    </row>
    <row r="85" spans="1:12" s="22" customForma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10"/>
    </row>
    <row r="86" spans="1:12">
      <c r="A86" s="13"/>
      <c r="B86" s="23"/>
      <c r="C86" s="13"/>
      <c r="D86" s="13"/>
      <c r="E86" s="13"/>
      <c r="F86" s="8"/>
      <c r="G86" s="8"/>
      <c r="H86" s="8"/>
      <c r="I86" s="8"/>
      <c r="J86" s="8"/>
      <c r="K86" s="8"/>
    </row>
    <row r="87" spans="1:12">
      <c r="A87" s="13"/>
      <c r="B87" s="23" t="s">
        <v>80</v>
      </c>
      <c r="C87" s="13"/>
      <c r="D87" s="13"/>
      <c r="E87" s="13"/>
      <c r="F87" s="8"/>
      <c r="G87" s="8"/>
      <c r="H87" s="8"/>
      <c r="I87" s="24" t="s">
        <v>81</v>
      </c>
      <c r="J87" s="8"/>
      <c r="K87" s="8"/>
    </row>
    <row r="89" spans="1:12">
      <c r="B89" s="76"/>
    </row>
  </sheetData>
  <sheetProtection algorithmName="SHA-512" hashValue="+K0AYB1CZME3olqgoAnZYIEORNqIm1NvHAk+0L8PUvTM6bEaCBALcGcwbUqfLnFVezSx4eCxAZg7ThRlYWMDag==" saltValue="VW/nA1EPg3Ot7PdlgS+Dsg==" spinCount="100000" sheet="1" objects="1" scenarios="1"/>
  <mergeCells count="2">
    <mergeCell ref="B81:E81"/>
    <mergeCell ref="B74:F74"/>
  </mergeCells>
  <phoneticPr fontId="3" type="noConversion"/>
  <pageMargins left="0.25" right="0.25" top="0.75" bottom="0.75" header="0.3" footer="0.3"/>
  <pageSetup paperSize="9" scale="81" fitToHeight="0" orientation="landscape" r:id="rId1"/>
  <headerFooter alignWithMargins="0">
    <oddFooter>Stran &amp;P od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opLeftCell="A61" workbookViewId="0">
      <selection activeCell="B66" sqref="B66"/>
    </sheetView>
  </sheetViews>
  <sheetFormatPr defaultRowHeight="12.75"/>
  <cols>
    <col min="1" max="1" width="4" style="11" customWidth="1"/>
    <col min="2" max="2" width="41.7109375" style="11" customWidth="1"/>
    <col min="3" max="3" width="5.85546875" style="11" customWidth="1"/>
    <col min="4" max="4" width="16.7109375" style="11" customWidth="1"/>
    <col min="5" max="7" width="11.7109375" style="11" customWidth="1"/>
    <col min="8" max="8" width="15.7109375" style="11" customWidth="1"/>
    <col min="9" max="9" width="11.7109375" style="11" customWidth="1"/>
    <col min="10" max="11" width="15.7109375" style="11" customWidth="1"/>
    <col min="12" max="16384" width="9.140625" style="11"/>
  </cols>
  <sheetData>
    <row r="1" spans="1:11">
      <c r="B1" s="1" t="s">
        <v>84</v>
      </c>
      <c r="D1" s="3" t="s">
        <v>203</v>
      </c>
      <c r="E1" s="3"/>
      <c r="F1" s="2"/>
      <c r="G1" s="2"/>
      <c r="H1" s="2"/>
      <c r="I1" s="2"/>
      <c r="J1" s="2"/>
      <c r="K1" s="5" t="s">
        <v>66</v>
      </c>
    </row>
    <row r="2" spans="1:11">
      <c r="B2" s="6"/>
      <c r="C2" s="3"/>
      <c r="D2" s="2"/>
      <c r="E2" s="2"/>
      <c r="F2" s="2"/>
      <c r="G2" s="2"/>
      <c r="H2" s="2"/>
      <c r="I2" s="2"/>
      <c r="J2" s="2"/>
      <c r="K2" s="2"/>
    </row>
    <row r="3" spans="1:11">
      <c r="B3" s="6"/>
      <c r="C3" s="2"/>
      <c r="D3" s="2"/>
      <c r="E3" s="2"/>
      <c r="F3" s="2"/>
      <c r="G3" s="2"/>
      <c r="H3" s="2"/>
      <c r="I3" s="2"/>
      <c r="J3" s="2"/>
      <c r="K3" s="2"/>
    </row>
    <row r="4" spans="1:11">
      <c r="B4" s="16"/>
    </row>
    <row r="5" spans="1:11">
      <c r="B5" s="1" t="s">
        <v>78</v>
      </c>
      <c r="C5" s="7"/>
      <c r="D5" s="7"/>
      <c r="E5" s="7"/>
      <c r="F5" s="7"/>
      <c r="G5" s="7"/>
      <c r="H5" s="9" t="s">
        <v>74</v>
      </c>
    </row>
    <row r="6" spans="1:11">
      <c r="B6" s="12" t="s">
        <v>73</v>
      </c>
      <c r="C6" s="13"/>
      <c r="D6" s="13"/>
      <c r="E6" s="13"/>
      <c r="F6" s="13"/>
      <c r="G6" s="13"/>
      <c r="H6" s="14" t="s">
        <v>73</v>
      </c>
      <c r="I6" s="15" t="s">
        <v>87</v>
      </c>
    </row>
    <row r="7" spans="1:11">
      <c r="B7" s="12" t="s">
        <v>68</v>
      </c>
      <c r="C7" s="13"/>
      <c r="D7" s="13"/>
      <c r="E7" s="13"/>
      <c r="F7" s="13"/>
      <c r="G7" s="13"/>
      <c r="H7" s="14" t="s">
        <v>68</v>
      </c>
      <c r="I7" s="11" t="s">
        <v>76</v>
      </c>
    </row>
    <row r="8" spans="1:11">
      <c r="B8" s="12"/>
      <c r="C8" s="13"/>
      <c r="D8" s="13"/>
      <c r="E8" s="13"/>
      <c r="F8" s="13"/>
      <c r="G8" s="13"/>
      <c r="H8" s="14"/>
      <c r="I8" s="11" t="s">
        <v>75</v>
      </c>
    </row>
    <row r="9" spans="1:11">
      <c r="B9" s="12" t="s">
        <v>69</v>
      </c>
      <c r="C9" s="13"/>
      <c r="D9" s="13"/>
      <c r="E9" s="13"/>
      <c r="F9" s="13"/>
      <c r="G9" s="13"/>
      <c r="H9" s="7"/>
    </row>
    <row r="10" spans="1:11">
      <c r="B10" s="12" t="s">
        <v>70</v>
      </c>
      <c r="C10" s="13"/>
      <c r="D10" s="13"/>
      <c r="E10" s="13"/>
      <c r="F10" s="13"/>
      <c r="G10" s="13"/>
      <c r="H10" s="7"/>
    </row>
    <row r="11" spans="1:11">
      <c r="B11" s="16"/>
    </row>
    <row r="12" spans="1:11" ht="13.5" thickBot="1">
      <c r="B12" s="16"/>
    </row>
    <row r="13" spans="1:11" s="16" customFormat="1" ht="77.25" thickBot="1">
      <c r="A13" s="41" t="s">
        <v>16</v>
      </c>
      <c r="B13" s="42" t="s">
        <v>86</v>
      </c>
      <c r="C13" s="43" t="s">
        <v>21</v>
      </c>
      <c r="D13" s="43" t="s">
        <v>525</v>
      </c>
      <c r="E13" s="43" t="s">
        <v>196</v>
      </c>
      <c r="F13" s="43" t="s">
        <v>413</v>
      </c>
      <c r="G13" s="43" t="s">
        <v>19</v>
      </c>
      <c r="H13" s="43" t="s">
        <v>20</v>
      </c>
      <c r="I13" s="43" t="s">
        <v>72</v>
      </c>
      <c r="J13" s="43" t="s">
        <v>17</v>
      </c>
      <c r="K13" s="44" t="s">
        <v>18</v>
      </c>
    </row>
    <row r="14" spans="1:11" s="10" customFormat="1" ht="13.5" thickBot="1">
      <c r="A14" s="45"/>
      <c r="B14" s="38">
        <v>1</v>
      </c>
      <c r="C14" s="46">
        <v>2</v>
      </c>
      <c r="D14" s="38">
        <v>3</v>
      </c>
      <c r="E14" s="46">
        <v>4</v>
      </c>
      <c r="F14" s="38">
        <v>5</v>
      </c>
      <c r="G14" s="46">
        <v>6</v>
      </c>
      <c r="H14" s="38" t="s">
        <v>200</v>
      </c>
      <c r="I14" s="46">
        <v>8</v>
      </c>
      <c r="J14" s="38" t="s">
        <v>201</v>
      </c>
      <c r="K14" s="132" t="s">
        <v>202</v>
      </c>
    </row>
    <row r="15" spans="1:11" ht="32.1" customHeight="1">
      <c r="A15" s="26" t="s">
        <v>89</v>
      </c>
      <c r="B15" s="25" t="s">
        <v>275</v>
      </c>
      <c r="C15" s="26" t="s">
        <v>79</v>
      </c>
      <c r="D15" s="27"/>
      <c r="E15" s="66"/>
      <c r="F15" s="35">
        <v>1500</v>
      </c>
      <c r="G15" s="28"/>
      <c r="H15" s="159">
        <f>F15*G15</f>
        <v>0</v>
      </c>
      <c r="I15" s="37"/>
      <c r="J15" s="161">
        <f>H15*I15</f>
        <v>0</v>
      </c>
      <c r="K15" s="159">
        <f>H15+J15</f>
        <v>0</v>
      </c>
    </row>
    <row r="16" spans="1:11" ht="32.1" customHeight="1">
      <c r="A16" s="26" t="s">
        <v>90</v>
      </c>
      <c r="B16" s="25" t="s">
        <v>245</v>
      </c>
      <c r="C16" s="26" t="s">
        <v>79</v>
      </c>
      <c r="D16" s="27"/>
      <c r="E16" s="66"/>
      <c r="F16" s="35">
        <v>200</v>
      </c>
      <c r="G16" s="28"/>
      <c r="H16" s="159">
        <f t="shared" ref="H16:H57" si="0">F16*G16</f>
        <v>0</v>
      </c>
      <c r="I16" s="37"/>
      <c r="J16" s="161">
        <f t="shared" ref="J16:J57" si="1">H16*I16</f>
        <v>0</v>
      </c>
      <c r="K16" s="159">
        <f t="shared" ref="K16:K57" si="2">H16+J16</f>
        <v>0</v>
      </c>
    </row>
    <row r="17" spans="1:11" ht="32.1" customHeight="1">
      <c r="A17" s="26" t="s">
        <v>91</v>
      </c>
      <c r="B17" s="25" t="s">
        <v>276</v>
      </c>
      <c r="C17" s="26" t="s">
        <v>79</v>
      </c>
      <c r="D17" s="27"/>
      <c r="E17" s="66"/>
      <c r="F17" s="35">
        <v>60</v>
      </c>
      <c r="G17" s="28"/>
      <c r="H17" s="159">
        <f t="shared" si="0"/>
        <v>0</v>
      </c>
      <c r="I17" s="37"/>
      <c r="J17" s="161">
        <f t="shared" si="1"/>
        <v>0</v>
      </c>
      <c r="K17" s="159">
        <f t="shared" si="2"/>
        <v>0</v>
      </c>
    </row>
    <row r="18" spans="1:11" ht="32.1" customHeight="1">
      <c r="A18" s="26" t="s">
        <v>92</v>
      </c>
      <c r="B18" s="25" t="s">
        <v>277</v>
      </c>
      <c r="C18" s="26" t="s">
        <v>79</v>
      </c>
      <c r="D18" s="27"/>
      <c r="E18" s="66"/>
      <c r="F18" s="35">
        <v>350</v>
      </c>
      <c r="G18" s="28"/>
      <c r="H18" s="159">
        <f t="shared" si="0"/>
        <v>0</v>
      </c>
      <c r="I18" s="37"/>
      <c r="J18" s="161">
        <f t="shared" si="1"/>
        <v>0</v>
      </c>
      <c r="K18" s="159">
        <f t="shared" si="2"/>
        <v>0</v>
      </c>
    </row>
    <row r="19" spans="1:11" ht="32.1" customHeight="1">
      <c r="A19" s="26" t="s">
        <v>93</v>
      </c>
      <c r="B19" s="25" t="s">
        <v>278</v>
      </c>
      <c r="C19" s="26" t="s">
        <v>79</v>
      </c>
      <c r="D19" s="27"/>
      <c r="E19" s="66"/>
      <c r="F19" s="35">
        <v>120</v>
      </c>
      <c r="G19" s="28"/>
      <c r="H19" s="159">
        <f t="shared" si="0"/>
        <v>0</v>
      </c>
      <c r="I19" s="37"/>
      <c r="J19" s="161">
        <f t="shared" si="1"/>
        <v>0</v>
      </c>
      <c r="K19" s="159">
        <f t="shared" si="2"/>
        <v>0</v>
      </c>
    </row>
    <row r="20" spans="1:11" ht="39.75" customHeight="1">
      <c r="A20" s="26" t="s">
        <v>94</v>
      </c>
      <c r="B20" s="25" t="s">
        <v>279</v>
      </c>
      <c r="C20" s="26" t="s">
        <v>79</v>
      </c>
      <c r="D20" s="27"/>
      <c r="E20" s="66"/>
      <c r="F20" s="35">
        <v>100</v>
      </c>
      <c r="G20" s="28"/>
      <c r="H20" s="159">
        <f t="shared" si="0"/>
        <v>0</v>
      </c>
      <c r="I20" s="37"/>
      <c r="J20" s="161">
        <f t="shared" si="1"/>
        <v>0</v>
      </c>
      <c r="K20" s="159">
        <f t="shared" si="2"/>
        <v>0</v>
      </c>
    </row>
    <row r="21" spans="1:11" ht="45" customHeight="1">
      <c r="A21" s="26" t="s">
        <v>95</v>
      </c>
      <c r="B21" s="25" t="s">
        <v>280</v>
      </c>
      <c r="C21" s="26" t="s">
        <v>79</v>
      </c>
      <c r="D21" s="27"/>
      <c r="E21" s="66"/>
      <c r="F21" s="35">
        <v>500</v>
      </c>
      <c r="G21" s="28"/>
      <c r="H21" s="159">
        <f t="shared" si="0"/>
        <v>0</v>
      </c>
      <c r="I21" s="37"/>
      <c r="J21" s="161">
        <f t="shared" si="1"/>
        <v>0</v>
      </c>
      <c r="K21" s="159">
        <f t="shared" si="2"/>
        <v>0</v>
      </c>
    </row>
    <row r="22" spans="1:11" ht="46.5" customHeight="1">
      <c r="A22" s="26" t="s">
        <v>96</v>
      </c>
      <c r="B22" s="25" t="s">
        <v>281</v>
      </c>
      <c r="C22" s="26" t="s">
        <v>79</v>
      </c>
      <c r="D22" s="27"/>
      <c r="E22" s="66"/>
      <c r="F22" s="35">
        <v>220</v>
      </c>
      <c r="G22" s="28"/>
      <c r="H22" s="159">
        <f t="shared" si="0"/>
        <v>0</v>
      </c>
      <c r="I22" s="37"/>
      <c r="J22" s="161">
        <f t="shared" si="1"/>
        <v>0</v>
      </c>
      <c r="K22" s="159">
        <f t="shared" si="2"/>
        <v>0</v>
      </c>
    </row>
    <row r="23" spans="1:11" ht="32.1" customHeight="1">
      <c r="A23" s="26" t="s">
        <v>97</v>
      </c>
      <c r="B23" s="25" t="s">
        <v>246</v>
      </c>
      <c r="C23" s="26" t="s">
        <v>79</v>
      </c>
      <c r="D23" s="27"/>
      <c r="E23" s="66"/>
      <c r="F23" s="35">
        <v>120</v>
      </c>
      <c r="G23" s="28"/>
      <c r="H23" s="159">
        <f t="shared" si="0"/>
        <v>0</v>
      </c>
      <c r="I23" s="37"/>
      <c r="J23" s="161">
        <f t="shared" si="1"/>
        <v>0</v>
      </c>
      <c r="K23" s="159">
        <f t="shared" si="2"/>
        <v>0</v>
      </c>
    </row>
    <row r="24" spans="1:11" ht="32.1" customHeight="1">
      <c r="A24" s="26" t="s">
        <v>98</v>
      </c>
      <c r="B24" s="25" t="s">
        <v>282</v>
      </c>
      <c r="C24" s="26" t="s">
        <v>79</v>
      </c>
      <c r="D24" s="27"/>
      <c r="E24" s="66"/>
      <c r="F24" s="35">
        <v>110</v>
      </c>
      <c r="G24" s="28"/>
      <c r="H24" s="159">
        <f t="shared" si="0"/>
        <v>0</v>
      </c>
      <c r="I24" s="37"/>
      <c r="J24" s="161">
        <f t="shared" si="1"/>
        <v>0</v>
      </c>
      <c r="K24" s="159">
        <f t="shared" si="2"/>
        <v>0</v>
      </c>
    </row>
    <row r="25" spans="1:11" ht="32.1" customHeight="1">
      <c r="A25" s="26" t="s">
        <v>99</v>
      </c>
      <c r="B25" s="25" t="s">
        <v>247</v>
      </c>
      <c r="C25" s="26" t="s">
        <v>79</v>
      </c>
      <c r="D25" s="27"/>
      <c r="E25" s="66"/>
      <c r="F25" s="35">
        <v>600</v>
      </c>
      <c r="G25" s="28"/>
      <c r="H25" s="159">
        <f t="shared" si="0"/>
        <v>0</v>
      </c>
      <c r="I25" s="37"/>
      <c r="J25" s="161">
        <f t="shared" si="1"/>
        <v>0</v>
      </c>
      <c r="K25" s="159">
        <f t="shared" si="2"/>
        <v>0</v>
      </c>
    </row>
    <row r="26" spans="1:11" ht="50.1" customHeight="1">
      <c r="A26" s="26" t="s">
        <v>100</v>
      </c>
      <c r="B26" s="25" t="s">
        <v>248</v>
      </c>
      <c r="C26" s="26" t="s">
        <v>79</v>
      </c>
      <c r="D26" s="27"/>
      <c r="E26" s="66"/>
      <c r="F26" s="35">
        <v>1000</v>
      </c>
      <c r="G26" s="28"/>
      <c r="H26" s="159">
        <f t="shared" si="0"/>
        <v>0</v>
      </c>
      <c r="I26" s="37"/>
      <c r="J26" s="161">
        <f t="shared" si="1"/>
        <v>0</v>
      </c>
      <c r="K26" s="159">
        <f t="shared" si="2"/>
        <v>0</v>
      </c>
    </row>
    <row r="27" spans="1:11" ht="50.1" customHeight="1">
      <c r="A27" s="26" t="s">
        <v>101</v>
      </c>
      <c r="B27" s="25" t="s">
        <v>249</v>
      </c>
      <c r="C27" s="26" t="s">
        <v>79</v>
      </c>
      <c r="D27" s="27"/>
      <c r="E27" s="66"/>
      <c r="F27" s="35">
        <v>200</v>
      </c>
      <c r="G27" s="28"/>
      <c r="H27" s="159">
        <f t="shared" si="0"/>
        <v>0</v>
      </c>
      <c r="I27" s="37"/>
      <c r="J27" s="161">
        <f t="shared" si="1"/>
        <v>0</v>
      </c>
      <c r="K27" s="159">
        <f t="shared" si="2"/>
        <v>0</v>
      </c>
    </row>
    <row r="28" spans="1:11" ht="50.1" customHeight="1">
      <c r="A28" s="26" t="s">
        <v>102</v>
      </c>
      <c r="B28" s="25" t="s">
        <v>250</v>
      </c>
      <c r="C28" s="26" t="s">
        <v>79</v>
      </c>
      <c r="D28" s="27"/>
      <c r="E28" s="66"/>
      <c r="F28" s="35">
        <v>300</v>
      </c>
      <c r="G28" s="28"/>
      <c r="H28" s="159">
        <f t="shared" si="0"/>
        <v>0</v>
      </c>
      <c r="I28" s="37"/>
      <c r="J28" s="161">
        <f t="shared" si="1"/>
        <v>0</v>
      </c>
      <c r="K28" s="159">
        <f t="shared" si="2"/>
        <v>0</v>
      </c>
    </row>
    <row r="29" spans="1:11" ht="50.1" customHeight="1">
      <c r="A29" s="26" t="s">
        <v>103</v>
      </c>
      <c r="B29" s="25" t="s">
        <v>251</v>
      </c>
      <c r="C29" s="26" t="s">
        <v>79</v>
      </c>
      <c r="D29" s="27"/>
      <c r="E29" s="66"/>
      <c r="F29" s="35">
        <v>50</v>
      </c>
      <c r="G29" s="28"/>
      <c r="H29" s="159">
        <f t="shared" si="0"/>
        <v>0</v>
      </c>
      <c r="I29" s="37"/>
      <c r="J29" s="161">
        <f t="shared" si="1"/>
        <v>0</v>
      </c>
      <c r="K29" s="159">
        <f t="shared" si="2"/>
        <v>0</v>
      </c>
    </row>
    <row r="30" spans="1:11" ht="50.1" customHeight="1">
      <c r="A30" s="26" t="s">
        <v>104</v>
      </c>
      <c r="B30" s="25" t="s">
        <v>252</v>
      </c>
      <c r="C30" s="26" t="s">
        <v>79</v>
      </c>
      <c r="D30" s="27"/>
      <c r="E30" s="66"/>
      <c r="F30" s="35">
        <v>20</v>
      </c>
      <c r="G30" s="28"/>
      <c r="H30" s="159">
        <f t="shared" si="0"/>
        <v>0</v>
      </c>
      <c r="I30" s="37"/>
      <c r="J30" s="161">
        <f t="shared" si="1"/>
        <v>0</v>
      </c>
      <c r="K30" s="159">
        <f t="shared" si="2"/>
        <v>0</v>
      </c>
    </row>
    <row r="31" spans="1:11" ht="50.1" customHeight="1">
      <c r="A31" s="26" t="s">
        <v>105</v>
      </c>
      <c r="B31" s="25" t="s">
        <v>253</v>
      </c>
      <c r="C31" s="26" t="s">
        <v>79</v>
      </c>
      <c r="D31" s="27"/>
      <c r="E31" s="66"/>
      <c r="F31" s="35">
        <v>70</v>
      </c>
      <c r="G31" s="28"/>
      <c r="H31" s="159">
        <f t="shared" si="0"/>
        <v>0</v>
      </c>
      <c r="I31" s="37"/>
      <c r="J31" s="161">
        <f t="shared" si="1"/>
        <v>0</v>
      </c>
      <c r="K31" s="159">
        <f t="shared" si="2"/>
        <v>0</v>
      </c>
    </row>
    <row r="32" spans="1:11" ht="36" customHeight="1">
      <c r="A32" s="26" t="s">
        <v>106</v>
      </c>
      <c r="B32" s="25" t="s">
        <v>254</v>
      </c>
      <c r="C32" s="26" t="s">
        <v>79</v>
      </c>
      <c r="D32" s="27"/>
      <c r="E32" s="66"/>
      <c r="F32" s="35">
        <v>500</v>
      </c>
      <c r="G32" s="28"/>
      <c r="H32" s="159">
        <f t="shared" si="0"/>
        <v>0</v>
      </c>
      <c r="I32" s="37"/>
      <c r="J32" s="161">
        <f t="shared" si="1"/>
        <v>0</v>
      </c>
      <c r="K32" s="159">
        <f t="shared" si="2"/>
        <v>0</v>
      </c>
    </row>
    <row r="33" spans="1:11" ht="36" customHeight="1">
      <c r="A33" s="26" t="s">
        <v>107</v>
      </c>
      <c r="B33" s="25" t="s">
        <v>255</v>
      </c>
      <c r="C33" s="26" t="s">
        <v>79</v>
      </c>
      <c r="D33" s="27"/>
      <c r="E33" s="66"/>
      <c r="F33" s="35">
        <v>80</v>
      </c>
      <c r="G33" s="28"/>
      <c r="H33" s="159">
        <f t="shared" si="0"/>
        <v>0</v>
      </c>
      <c r="I33" s="37"/>
      <c r="J33" s="161">
        <f t="shared" si="1"/>
        <v>0</v>
      </c>
      <c r="K33" s="159">
        <f t="shared" si="2"/>
        <v>0</v>
      </c>
    </row>
    <row r="34" spans="1:11" ht="36" customHeight="1">
      <c r="A34" s="26" t="s">
        <v>108</v>
      </c>
      <c r="B34" s="25" t="s">
        <v>256</v>
      </c>
      <c r="C34" s="26" t="s">
        <v>79</v>
      </c>
      <c r="D34" s="27"/>
      <c r="E34" s="66"/>
      <c r="F34" s="35">
        <v>200</v>
      </c>
      <c r="G34" s="28"/>
      <c r="H34" s="159">
        <f t="shared" si="0"/>
        <v>0</v>
      </c>
      <c r="I34" s="37"/>
      <c r="J34" s="161">
        <f t="shared" si="1"/>
        <v>0</v>
      </c>
      <c r="K34" s="159">
        <f t="shared" si="2"/>
        <v>0</v>
      </c>
    </row>
    <row r="35" spans="1:11" ht="39.75" customHeight="1">
      <c r="A35" s="26" t="s">
        <v>109</v>
      </c>
      <c r="B35" s="25" t="s">
        <v>283</v>
      </c>
      <c r="C35" s="26" t="s">
        <v>79</v>
      </c>
      <c r="D35" s="27"/>
      <c r="E35" s="66"/>
      <c r="F35" s="35">
        <v>250</v>
      </c>
      <c r="G35" s="28"/>
      <c r="H35" s="159">
        <f t="shared" si="0"/>
        <v>0</v>
      </c>
      <c r="I35" s="37"/>
      <c r="J35" s="161">
        <f t="shared" si="1"/>
        <v>0</v>
      </c>
      <c r="K35" s="159">
        <f t="shared" si="2"/>
        <v>0</v>
      </c>
    </row>
    <row r="36" spans="1:11" ht="43.5" customHeight="1">
      <c r="A36" s="26" t="s">
        <v>110</v>
      </c>
      <c r="B36" s="25" t="s">
        <v>257</v>
      </c>
      <c r="C36" s="26" t="s">
        <v>79</v>
      </c>
      <c r="D36" s="27"/>
      <c r="E36" s="66"/>
      <c r="F36" s="35">
        <v>120</v>
      </c>
      <c r="G36" s="28"/>
      <c r="H36" s="159">
        <f t="shared" si="0"/>
        <v>0</v>
      </c>
      <c r="I36" s="37"/>
      <c r="J36" s="161">
        <f t="shared" si="1"/>
        <v>0</v>
      </c>
      <c r="K36" s="159">
        <f t="shared" si="2"/>
        <v>0</v>
      </c>
    </row>
    <row r="37" spans="1:11" ht="36" customHeight="1">
      <c r="A37" s="26" t="s">
        <v>111</v>
      </c>
      <c r="B37" s="25" t="s">
        <v>258</v>
      </c>
      <c r="C37" s="26" t="s">
        <v>79</v>
      </c>
      <c r="D37" s="27"/>
      <c r="E37" s="66"/>
      <c r="F37" s="35">
        <v>300</v>
      </c>
      <c r="G37" s="28"/>
      <c r="H37" s="159">
        <f t="shared" si="0"/>
        <v>0</v>
      </c>
      <c r="I37" s="37"/>
      <c r="J37" s="161">
        <f t="shared" si="1"/>
        <v>0</v>
      </c>
      <c r="K37" s="159">
        <f t="shared" si="2"/>
        <v>0</v>
      </c>
    </row>
    <row r="38" spans="1:11" ht="36" customHeight="1">
      <c r="A38" s="26" t="s">
        <v>112</v>
      </c>
      <c r="B38" s="25" t="s">
        <v>259</v>
      </c>
      <c r="C38" s="26" t="s">
        <v>79</v>
      </c>
      <c r="D38" s="27"/>
      <c r="E38" s="66"/>
      <c r="F38" s="35">
        <v>300</v>
      </c>
      <c r="G38" s="28"/>
      <c r="H38" s="159">
        <f t="shared" si="0"/>
        <v>0</v>
      </c>
      <c r="I38" s="37"/>
      <c r="J38" s="161">
        <f t="shared" si="1"/>
        <v>0</v>
      </c>
      <c r="K38" s="159">
        <f t="shared" si="2"/>
        <v>0</v>
      </c>
    </row>
    <row r="39" spans="1:11" ht="36" customHeight="1">
      <c r="A39" s="26" t="s">
        <v>113</v>
      </c>
      <c r="B39" s="25" t="s">
        <v>260</v>
      </c>
      <c r="C39" s="26" t="s">
        <v>79</v>
      </c>
      <c r="D39" s="27"/>
      <c r="E39" s="66"/>
      <c r="F39" s="35">
        <v>50</v>
      </c>
      <c r="G39" s="28"/>
      <c r="H39" s="159">
        <f t="shared" si="0"/>
        <v>0</v>
      </c>
      <c r="I39" s="37"/>
      <c r="J39" s="161">
        <f t="shared" si="1"/>
        <v>0</v>
      </c>
      <c r="K39" s="159">
        <f t="shared" si="2"/>
        <v>0</v>
      </c>
    </row>
    <row r="40" spans="1:11" ht="50.25" customHeight="1">
      <c r="A40" s="26" t="s">
        <v>114</v>
      </c>
      <c r="B40" s="25" t="s">
        <v>261</v>
      </c>
      <c r="C40" s="26" t="s">
        <v>79</v>
      </c>
      <c r="D40" s="27"/>
      <c r="E40" s="66"/>
      <c r="F40" s="35">
        <v>300</v>
      </c>
      <c r="G40" s="28"/>
      <c r="H40" s="159">
        <f t="shared" si="0"/>
        <v>0</v>
      </c>
      <c r="I40" s="37"/>
      <c r="J40" s="161">
        <f t="shared" si="1"/>
        <v>0</v>
      </c>
      <c r="K40" s="159">
        <f t="shared" si="2"/>
        <v>0</v>
      </c>
    </row>
    <row r="41" spans="1:11" ht="36" customHeight="1">
      <c r="A41" s="26" t="s">
        <v>115</v>
      </c>
      <c r="B41" s="25" t="s">
        <v>262</v>
      </c>
      <c r="C41" s="26" t="s">
        <v>79</v>
      </c>
      <c r="D41" s="27"/>
      <c r="E41" s="66"/>
      <c r="F41" s="35">
        <v>120</v>
      </c>
      <c r="G41" s="28"/>
      <c r="H41" s="159">
        <f t="shared" si="0"/>
        <v>0</v>
      </c>
      <c r="I41" s="37"/>
      <c r="J41" s="161">
        <f t="shared" si="1"/>
        <v>0</v>
      </c>
      <c r="K41" s="159">
        <f t="shared" si="2"/>
        <v>0</v>
      </c>
    </row>
    <row r="42" spans="1:11" ht="36" customHeight="1">
      <c r="A42" s="26" t="s">
        <v>116</v>
      </c>
      <c r="B42" s="25" t="s">
        <v>284</v>
      </c>
      <c r="C42" s="26" t="s">
        <v>79</v>
      </c>
      <c r="D42" s="27"/>
      <c r="E42" s="66"/>
      <c r="F42" s="35">
        <v>320</v>
      </c>
      <c r="G42" s="28"/>
      <c r="H42" s="159">
        <f t="shared" si="0"/>
        <v>0</v>
      </c>
      <c r="I42" s="37"/>
      <c r="J42" s="161">
        <f t="shared" si="1"/>
        <v>0</v>
      </c>
      <c r="K42" s="159">
        <f t="shared" si="2"/>
        <v>0</v>
      </c>
    </row>
    <row r="43" spans="1:11" ht="43.5" customHeight="1">
      <c r="A43" s="26" t="s">
        <v>117</v>
      </c>
      <c r="B43" s="25" t="s">
        <v>263</v>
      </c>
      <c r="C43" s="26" t="s">
        <v>79</v>
      </c>
      <c r="D43" s="27"/>
      <c r="E43" s="66"/>
      <c r="F43" s="35">
        <v>800</v>
      </c>
      <c r="G43" s="28"/>
      <c r="H43" s="159">
        <f t="shared" si="0"/>
        <v>0</v>
      </c>
      <c r="I43" s="37"/>
      <c r="J43" s="161">
        <f t="shared" si="1"/>
        <v>0</v>
      </c>
      <c r="K43" s="159">
        <f t="shared" si="2"/>
        <v>0</v>
      </c>
    </row>
    <row r="44" spans="1:11" ht="36" customHeight="1">
      <c r="A44" s="26" t="s">
        <v>118</v>
      </c>
      <c r="B44" s="25" t="s">
        <v>264</v>
      </c>
      <c r="C44" s="26" t="s">
        <v>79</v>
      </c>
      <c r="D44" s="27"/>
      <c r="E44" s="66"/>
      <c r="F44" s="35">
        <v>40</v>
      </c>
      <c r="G44" s="28"/>
      <c r="H44" s="159">
        <f t="shared" si="0"/>
        <v>0</v>
      </c>
      <c r="I44" s="37"/>
      <c r="J44" s="161">
        <f t="shared" si="1"/>
        <v>0</v>
      </c>
      <c r="K44" s="159">
        <f t="shared" si="2"/>
        <v>0</v>
      </c>
    </row>
    <row r="45" spans="1:11" ht="51" customHeight="1">
      <c r="A45" s="26" t="s">
        <v>119</v>
      </c>
      <c r="B45" s="25" t="s">
        <v>265</v>
      </c>
      <c r="C45" s="26" t="s">
        <v>79</v>
      </c>
      <c r="D45" s="27"/>
      <c r="E45" s="66"/>
      <c r="F45" s="35">
        <v>360</v>
      </c>
      <c r="G45" s="28"/>
      <c r="H45" s="159">
        <f t="shared" si="0"/>
        <v>0</v>
      </c>
      <c r="I45" s="37"/>
      <c r="J45" s="161">
        <f t="shared" si="1"/>
        <v>0</v>
      </c>
      <c r="K45" s="159">
        <f t="shared" si="2"/>
        <v>0</v>
      </c>
    </row>
    <row r="46" spans="1:11" ht="59.25" customHeight="1">
      <c r="A46" s="26" t="s">
        <v>120</v>
      </c>
      <c r="B46" s="25" t="s">
        <v>266</v>
      </c>
      <c r="C46" s="26" t="s">
        <v>79</v>
      </c>
      <c r="D46" s="27"/>
      <c r="E46" s="66"/>
      <c r="F46" s="35">
        <v>25</v>
      </c>
      <c r="G46" s="28"/>
      <c r="H46" s="159">
        <f t="shared" si="0"/>
        <v>0</v>
      </c>
      <c r="I46" s="37"/>
      <c r="J46" s="161">
        <f t="shared" si="1"/>
        <v>0</v>
      </c>
      <c r="K46" s="159">
        <f t="shared" si="2"/>
        <v>0</v>
      </c>
    </row>
    <row r="47" spans="1:11" ht="39.75" customHeight="1">
      <c r="A47" s="26" t="s">
        <v>2</v>
      </c>
      <c r="B47" s="25" t="s">
        <v>267</v>
      </c>
      <c r="C47" s="26" t="s">
        <v>79</v>
      </c>
      <c r="D47" s="27"/>
      <c r="E47" s="66"/>
      <c r="F47" s="35">
        <v>250</v>
      </c>
      <c r="G47" s="28"/>
      <c r="H47" s="159">
        <f t="shared" si="0"/>
        <v>0</v>
      </c>
      <c r="I47" s="37"/>
      <c r="J47" s="161">
        <f t="shared" si="1"/>
        <v>0</v>
      </c>
      <c r="K47" s="159">
        <f t="shared" si="2"/>
        <v>0</v>
      </c>
    </row>
    <row r="48" spans="1:11" ht="56.25" customHeight="1">
      <c r="A48" s="26" t="s">
        <v>3</v>
      </c>
      <c r="B48" s="25" t="s">
        <v>268</v>
      </c>
      <c r="C48" s="26" t="s">
        <v>79</v>
      </c>
      <c r="D48" s="27"/>
      <c r="E48" s="66"/>
      <c r="F48" s="35">
        <v>150</v>
      </c>
      <c r="G48" s="28"/>
      <c r="H48" s="159">
        <f t="shared" si="0"/>
        <v>0</v>
      </c>
      <c r="I48" s="37"/>
      <c r="J48" s="161">
        <f t="shared" si="1"/>
        <v>0</v>
      </c>
      <c r="K48" s="159">
        <f t="shared" si="2"/>
        <v>0</v>
      </c>
    </row>
    <row r="49" spans="1:11" ht="56.25" customHeight="1">
      <c r="A49" s="26" t="s">
        <v>4</v>
      </c>
      <c r="B49" s="25" t="s">
        <v>428</v>
      </c>
      <c r="C49" s="26" t="s">
        <v>79</v>
      </c>
      <c r="D49" s="27"/>
      <c r="E49" s="66"/>
      <c r="F49" s="35">
        <v>90</v>
      </c>
      <c r="G49" s="28"/>
      <c r="H49" s="159">
        <f t="shared" si="0"/>
        <v>0</v>
      </c>
      <c r="I49" s="37"/>
      <c r="J49" s="161">
        <f t="shared" si="1"/>
        <v>0</v>
      </c>
      <c r="K49" s="159">
        <f t="shared" si="2"/>
        <v>0</v>
      </c>
    </row>
    <row r="50" spans="1:11" ht="34.5" customHeight="1">
      <c r="A50" s="26" t="s">
        <v>5</v>
      </c>
      <c r="B50" s="25" t="s">
        <v>269</v>
      </c>
      <c r="C50" s="26" t="s">
        <v>79</v>
      </c>
      <c r="D50" s="27"/>
      <c r="E50" s="66"/>
      <c r="F50" s="35">
        <v>26</v>
      </c>
      <c r="G50" s="28"/>
      <c r="H50" s="159">
        <f t="shared" si="0"/>
        <v>0</v>
      </c>
      <c r="I50" s="37"/>
      <c r="J50" s="161">
        <f t="shared" si="1"/>
        <v>0</v>
      </c>
      <c r="K50" s="159">
        <f t="shared" si="2"/>
        <v>0</v>
      </c>
    </row>
    <row r="51" spans="1:11" ht="34.5" customHeight="1">
      <c r="A51" s="26" t="s">
        <v>6</v>
      </c>
      <c r="B51" s="25" t="s">
        <v>270</v>
      </c>
      <c r="C51" s="26" t="s">
        <v>79</v>
      </c>
      <c r="D51" s="27"/>
      <c r="E51" s="66"/>
      <c r="F51" s="35">
        <v>1000</v>
      </c>
      <c r="G51" s="28"/>
      <c r="H51" s="159">
        <f t="shared" si="0"/>
        <v>0</v>
      </c>
      <c r="I51" s="37"/>
      <c r="J51" s="161">
        <f t="shared" si="1"/>
        <v>0</v>
      </c>
      <c r="K51" s="159">
        <f t="shared" si="2"/>
        <v>0</v>
      </c>
    </row>
    <row r="52" spans="1:11" ht="34.5" customHeight="1">
      <c r="A52" s="26" t="s">
        <v>7</v>
      </c>
      <c r="B52" s="25" t="s">
        <v>271</v>
      </c>
      <c r="C52" s="26" t="s">
        <v>79</v>
      </c>
      <c r="D52" s="27"/>
      <c r="E52" s="66"/>
      <c r="F52" s="35">
        <v>65</v>
      </c>
      <c r="G52" s="28"/>
      <c r="H52" s="159">
        <f t="shared" si="0"/>
        <v>0</v>
      </c>
      <c r="I52" s="37"/>
      <c r="J52" s="161">
        <f t="shared" si="1"/>
        <v>0</v>
      </c>
      <c r="K52" s="159">
        <f t="shared" si="2"/>
        <v>0</v>
      </c>
    </row>
    <row r="53" spans="1:11" ht="34.5" customHeight="1">
      <c r="A53" s="26" t="s">
        <v>8</v>
      </c>
      <c r="B53" s="25" t="s">
        <v>272</v>
      </c>
      <c r="C53" s="26" t="s">
        <v>79</v>
      </c>
      <c r="D53" s="27"/>
      <c r="E53" s="66"/>
      <c r="F53" s="35">
        <v>45</v>
      </c>
      <c r="G53" s="28"/>
      <c r="H53" s="159">
        <f t="shared" si="0"/>
        <v>0</v>
      </c>
      <c r="I53" s="37"/>
      <c r="J53" s="161">
        <f t="shared" si="1"/>
        <v>0</v>
      </c>
      <c r="K53" s="159">
        <f t="shared" si="2"/>
        <v>0</v>
      </c>
    </row>
    <row r="54" spans="1:11" ht="34.5" customHeight="1">
      <c r="A54" s="26" t="s">
        <v>9</v>
      </c>
      <c r="B54" s="25" t="s">
        <v>540</v>
      </c>
      <c r="C54" s="26" t="s">
        <v>79</v>
      </c>
      <c r="D54" s="27"/>
      <c r="E54" s="66"/>
      <c r="F54" s="35">
        <v>150</v>
      </c>
      <c r="G54" s="28"/>
      <c r="H54" s="159">
        <f t="shared" si="0"/>
        <v>0</v>
      </c>
      <c r="I54" s="37"/>
      <c r="J54" s="161">
        <f t="shared" si="1"/>
        <v>0</v>
      </c>
      <c r="K54" s="159">
        <f t="shared" si="2"/>
        <v>0</v>
      </c>
    </row>
    <row r="55" spans="1:11" ht="34.5" customHeight="1">
      <c r="A55" s="26" t="s">
        <v>10</v>
      </c>
      <c r="B55" s="25" t="s">
        <v>541</v>
      </c>
      <c r="C55" s="26" t="s">
        <v>79</v>
      </c>
      <c r="D55" s="27"/>
      <c r="E55" s="66"/>
      <c r="F55" s="35">
        <v>40</v>
      </c>
      <c r="G55" s="28"/>
      <c r="H55" s="159">
        <f t="shared" si="0"/>
        <v>0</v>
      </c>
      <c r="I55" s="37"/>
      <c r="J55" s="161">
        <f t="shared" si="1"/>
        <v>0</v>
      </c>
      <c r="K55" s="159">
        <f t="shared" si="2"/>
        <v>0</v>
      </c>
    </row>
    <row r="56" spans="1:11" ht="34.5" customHeight="1">
      <c r="A56" s="26" t="s">
        <v>11</v>
      </c>
      <c r="B56" s="25" t="s">
        <v>273</v>
      </c>
      <c r="C56" s="26" t="s">
        <v>79</v>
      </c>
      <c r="D56" s="27"/>
      <c r="E56" s="66"/>
      <c r="F56" s="35">
        <v>20</v>
      </c>
      <c r="G56" s="28"/>
      <c r="H56" s="159">
        <f t="shared" si="0"/>
        <v>0</v>
      </c>
      <c r="I56" s="37"/>
      <c r="J56" s="161">
        <f t="shared" si="1"/>
        <v>0</v>
      </c>
      <c r="K56" s="159">
        <f t="shared" si="2"/>
        <v>0</v>
      </c>
    </row>
    <row r="57" spans="1:11" ht="34.5" customHeight="1" thickBot="1">
      <c r="A57" s="26" t="s">
        <v>12</v>
      </c>
      <c r="B57" s="25" t="s">
        <v>274</v>
      </c>
      <c r="C57" s="26" t="s">
        <v>79</v>
      </c>
      <c r="D57" s="27"/>
      <c r="E57" s="66"/>
      <c r="F57" s="35">
        <v>20</v>
      </c>
      <c r="G57" s="28"/>
      <c r="H57" s="159">
        <f t="shared" si="0"/>
        <v>0</v>
      </c>
      <c r="I57" s="37"/>
      <c r="J57" s="161">
        <f t="shared" si="1"/>
        <v>0</v>
      </c>
      <c r="K57" s="159">
        <f t="shared" si="2"/>
        <v>0</v>
      </c>
    </row>
    <row r="58" spans="1:11" ht="34.5" customHeight="1" thickBot="1">
      <c r="A58" s="26"/>
      <c r="B58" s="84" t="s">
        <v>85</v>
      </c>
      <c r="C58" s="30"/>
      <c r="D58" s="31"/>
      <c r="E58" s="82"/>
      <c r="F58" s="30"/>
      <c r="G58" s="32"/>
      <c r="H58" s="160">
        <f>SUM(H15:H57)</f>
        <v>0</v>
      </c>
      <c r="I58" s="83"/>
      <c r="J58" s="162">
        <f>SUM(J15:J57)</f>
        <v>0</v>
      </c>
      <c r="K58" s="160">
        <f>SUM(K15:K57)</f>
        <v>0</v>
      </c>
    </row>
    <row r="59" spans="1:11">
      <c r="A59" s="18"/>
      <c r="B59" s="17"/>
      <c r="C59" s="18"/>
      <c r="D59" s="18"/>
      <c r="E59" s="18"/>
      <c r="F59" s="19"/>
      <c r="G59" s="19"/>
      <c r="H59" s="19"/>
      <c r="I59" s="19"/>
      <c r="J59" s="19"/>
      <c r="K59" s="19"/>
    </row>
    <row r="60" spans="1:11" ht="25.5" customHeight="1">
      <c r="A60" s="18"/>
      <c r="B60" s="168"/>
      <c r="C60" s="168"/>
      <c r="D60" s="168"/>
      <c r="E60" s="130"/>
      <c r="F60" s="130"/>
      <c r="G60" s="19"/>
      <c r="H60" s="19"/>
      <c r="I60" s="19"/>
      <c r="J60" s="19"/>
      <c r="K60" s="19"/>
    </row>
    <row r="61" spans="1:11">
      <c r="A61" s="18"/>
      <c r="B61" s="17"/>
      <c r="C61" s="18"/>
      <c r="D61" s="18"/>
      <c r="E61" s="18"/>
      <c r="F61" s="19"/>
      <c r="G61" s="19"/>
      <c r="H61" s="19"/>
      <c r="I61" s="19"/>
      <c r="J61" s="19"/>
      <c r="K61" s="19"/>
    </row>
    <row r="62" spans="1:11">
      <c r="A62" s="18"/>
      <c r="B62" s="20"/>
      <c r="C62" s="18"/>
      <c r="D62" s="18"/>
      <c r="E62" s="18"/>
      <c r="F62" s="19"/>
      <c r="G62" s="19"/>
      <c r="H62" s="19"/>
      <c r="I62" s="19"/>
      <c r="J62" s="19"/>
      <c r="K62" s="19"/>
    </row>
    <row r="63" spans="1:11">
      <c r="A63" s="18"/>
      <c r="B63" s="20" t="s">
        <v>596</v>
      </c>
      <c r="C63" s="18"/>
      <c r="D63" s="18"/>
      <c r="E63" s="18"/>
      <c r="F63" s="19"/>
      <c r="G63" s="19"/>
      <c r="H63" s="19"/>
      <c r="I63" s="19"/>
      <c r="J63" s="19"/>
      <c r="K63" s="19"/>
    </row>
    <row r="64" spans="1:11">
      <c r="A64" s="18"/>
      <c r="B64" s="17"/>
      <c r="C64" s="18"/>
      <c r="D64" s="18"/>
      <c r="E64" s="18"/>
      <c r="F64" s="19"/>
      <c r="G64" s="19"/>
      <c r="H64" s="19"/>
      <c r="I64" s="19"/>
      <c r="J64" s="19"/>
      <c r="K64" s="19"/>
    </row>
    <row r="65" spans="1:11">
      <c r="A65" s="18"/>
      <c r="B65" s="17"/>
      <c r="C65" s="18"/>
      <c r="D65" s="18"/>
      <c r="E65" s="18"/>
      <c r="F65" s="19"/>
      <c r="G65" s="19"/>
      <c r="H65" s="19"/>
      <c r="I65" s="19"/>
      <c r="J65" s="19"/>
      <c r="K65" s="19"/>
    </row>
    <row r="66" spans="1:11" ht="12.75" customHeight="1">
      <c r="A66" s="13"/>
      <c r="B66" s="17"/>
      <c r="C66" s="18"/>
      <c r="D66" s="18"/>
      <c r="E66" s="18"/>
      <c r="F66" s="19"/>
      <c r="G66" s="19"/>
      <c r="H66" s="19"/>
      <c r="I66" s="19"/>
      <c r="J66" s="19"/>
      <c r="K66" s="8"/>
    </row>
    <row r="67" spans="1:11" ht="12.75" customHeight="1">
      <c r="A67" s="13"/>
      <c r="B67" s="167"/>
      <c r="C67" s="167"/>
      <c r="D67" s="167"/>
      <c r="E67" s="167"/>
      <c r="F67" s="17"/>
      <c r="G67" s="17"/>
      <c r="H67" s="17"/>
      <c r="I67" s="17"/>
      <c r="J67" s="17"/>
      <c r="K67" s="8"/>
    </row>
    <row r="68" spans="1:11" ht="12.75" customHeight="1">
      <c r="A68" s="13"/>
      <c r="B68" s="131"/>
      <c r="C68" s="131"/>
      <c r="D68" s="131"/>
      <c r="E68" s="131"/>
      <c r="F68" s="17"/>
      <c r="G68" s="17"/>
      <c r="H68" s="17"/>
      <c r="I68" s="17"/>
      <c r="J68" s="17"/>
      <c r="K68" s="8"/>
    </row>
    <row r="69" spans="1:11" ht="12.75" customHeight="1">
      <c r="A69" s="13"/>
      <c r="B69" s="17"/>
      <c r="C69" s="17"/>
      <c r="D69" s="17"/>
      <c r="E69" s="17"/>
      <c r="F69" s="17"/>
      <c r="G69" s="17"/>
      <c r="H69" s="17"/>
      <c r="I69" s="17"/>
      <c r="J69" s="17"/>
      <c r="K69" s="8"/>
    </row>
    <row r="70" spans="1:11" s="22" customFormat="1">
      <c r="A70" s="21"/>
      <c r="B70" s="21"/>
      <c r="C70" s="21"/>
      <c r="D70" s="21"/>
      <c r="E70" s="8"/>
      <c r="F70" s="21"/>
      <c r="G70" s="21"/>
      <c r="H70" s="21"/>
      <c r="I70" s="21"/>
      <c r="J70" s="21"/>
      <c r="K70" s="21"/>
    </row>
    <row r="71" spans="1:11" s="22" customForma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>
      <c r="A72" s="13"/>
      <c r="B72" s="23"/>
      <c r="C72" s="13"/>
      <c r="D72" s="13"/>
      <c r="E72" s="13"/>
      <c r="F72" s="8"/>
      <c r="G72" s="8"/>
      <c r="H72" s="8"/>
      <c r="I72" s="8"/>
      <c r="J72" s="8"/>
      <c r="K72" s="8"/>
    </row>
    <row r="73" spans="1:11">
      <c r="A73" s="13"/>
      <c r="B73" s="23" t="s">
        <v>80</v>
      </c>
      <c r="C73" s="13"/>
      <c r="D73" s="13"/>
      <c r="E73" s="13"/>
      <c r="F73" s="8"/>
      <c r="G73" s="8"/>
      <c r="H73" s="8"/>
      <c r="I73" s="24" t="s">
        <v>81</v>
      </c>
      <c r="J73" s="8"/>
      <c r="K73" s="8"/>
    </row>
    <row r="74" spans="1:11">
      <c r="A74" s="13"/>
      <c r="B74" s="16"/>
      <c r="F74" s="10"/>
      <c r="G74" s="10"/>
      <c r="H74" s="10"/>
      <c r="I74" s="10"/>
      <c r="J74" s="10"/>
      <c r="K74" s="10"/>
    </row>
  </sheetData>
  <sheetProtection algorithmName="SHA-512" hashValue="kK4DUPBBTfGCSsMxhSw4mczQKcvv4WpgyBv+rWz1ay8l7i/avIOIcZZZFvpTb0vtSEigcSruPVVKi80C9F1l6Q==" saltValue="bWDQ8LwwNFk+Ihjk9YFg3Q==" spinCount="100000" sheet="1" objects="1" scenarios="1"/>
  <mergeCells count="2">
    <mergeCell ref="B60:D60"/>
    <mergeCell ref="B67:E67"/>
  </mergeCells>
  <phoneticPr fontId="3" type="noConversion"/>
  <pageMargins left="0.25" right="0.25" top="0.75" bottom="0.75" header="0.3" footer="0.3"/>
  <pageSetup paperSize="9" scale="89" fitToHeight="0" orientation="landscape" r:id="rId1"/>
  <headerFooter alignWithMargins="0">
    <oddFooter>Stran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opLeftCell="A10" workbookViewId="0">
      <selection activeCell="H28" sqref="H28"/>
    </sheetView>
  </sheetViews>
  <sheetFormatPr defaultRowHeight="12.75"/>
  <cols>
    <col min="1" max="1" width="4" style="11" customWidth="1"/>
    <col min="2" max="2" width="41.7109375" style="11" customWidth="1"/>
    <col min="3" max="3" width="5.85546875" style="11" customWidth="1"/>
    <col min="4" max="4" width="16.7109375" style="11" customWidth="1"/>
    <col min="5" max="7" width="11.7109375" style="11" customWidth="1"/>
    <col min="8" max="8" width="15.7109375" style="11" customWidth="1"/>
    <col min="9" max="9" width="11.7109375" style="11" customWidth="1"/>
    <col min="10" max="11" width="15.7109375" style="11" customWidth="1"/>
    <col min="12" max="16384" width="9.140625" style="11"/>
  </cols>
  <sheetData>
    <row r="1" spans="1:11">
      <c r="B1" s="1" t="s">
        <v>84</v>
      </c>
      <c r="D1" s="3" t="s">
        <v>431</v>
      </c>
      <c r="E1" s="3"/>
      <c r="F1" s="2"/>
      <c r="G1" s="2"/>
      <c r="H1" s="2"/>
      <c r="I1" s="2"/>
      <c r="J1" s="2"/>
      <c r="K1" s="5" t="s">
        <v>66</v>
      </c>
    </row>
    <row r="2" spans="1:11">
      <c r="B2" s="6"/>
      <c r="C2" s="3"/>
      <c r="E2" s="2"/>
      <c r="F2" s="2"/>
      <c r="G2" s="2"/>
      <c r="H2" s="2"/>
      <c r="I2" s="2"/>
      <c r="J2" s="2"/>
      <c r="K2" s="2"/>
    </row>
    <row r="3" spans="1:11">
      <c r="B3" s="6"/>
      <c r="C3" s="2"/>
      <c r="D3" s="2"/>
      <c r="E3" s="2"/>
      <c r="F3" s="2"/>
      <c r="G3" s="2"/>
      <c r="H3" s="2"/>
      <c r="I3" s="2"/>
      <c r="J3" s="2"/>
      <c r="K3" s="2"/>
    </row>
    <row r="4" spans="1:11">
      <c r="B4" s="16"/>
    </row>
    <row r="5" spans="1:11">
      <c r="B5" s="1" t="s">
        <v>78</v>
      </c>
      <c r="C5" s="7"/>
      <c r="D5" s="7"/>
      <c r="E5" s="7"/>
      <c r="F5" s="7"/>
      <c r="G5" s="7"/>
      <c r="H5" s="9" t="s">
        <v>74</v>
      </c>
    </row>
    <row r="6" spans="1:11">
      <c r="B6" s="12" t="s">
        <v>73</v>
      </c>
      <c r="C6" s="13"/>
      <c r="D6" s="13"/>
      <c r="E6" s="13"/>
      <c r="F6" s="13"/>
      <c r="G6" s="13"/>
      <c r="H6" s="14" t="s">
        <v>73</v>
      </c>
      <c r="I6" s="15" t="s">
        <v>87</v>
      </c>
    </row>
    <row r="7" spans="1:11">
      <c r="B7" s="12" t="s">
        <v>68</v>
      </c>
      <c r="C7" s="13"/>
      <c r="D7" s="13"/>
      <c r="E7" s="13"/>
      <c r="F7" s="13"/>
      <c r="G7" s="13"/>
      <c r="H7" s="14" t="s">
        <v>68</v>
      </c>
      <c r="I7" s="11" t="s">
        <v>76</v>
      </c>
    </row>
    <row r="8" spans="1:11">
      <c r="B8" s="12"/>
      <c r="C8" s="13"/>
      <c r="D8" s="13"/>
      <c r="E8" s="13"/>
      <c r="F8" s="13"/>
      <c r="G8" s="13"/>
      <c r="H8" s="14"/>
      <c r="I8" s="11" t="s">
        <v>75</v>
      </c>
    </row>
    <row r="9" spans="1:11">
      <c r="B9" s="12" t="s">
        <v>69</v>
      </c>
      <c r="C9" s="13"/>
      <c r="D9" s="13"/>
      <c r="E9" s="13"/>
      <c r="F9" s="13"/>
      <c r="G9" s="13"/>
      <c r="H9" s="7"/>
    </row>
    <row r="10" spans="1:11">
      <c r="B10" s="12" t="s">
        <v>70</v>
      </c>
      <c r="C10" s="13"/>
      <c r="D10" s="13"/>
      <c r="E10" s="13"/>
      <c r="F10" s="13"/>
      <c r="G10" s="13"/>
      <c r="H10" s="7"/>
    </row>
    <row r="11" spans="1:11">
      <c r="B11" s="16"/>
    </row>
    <row r="12" spans="1:11" ht="13.5" thickBot="1">
      <c r="B12" s="16"/>
    </row>
    <row r="13" spans="1:11" s="16" customFormat="1" ht="78" customHeight="1" thickBot="1">
      <c r="A13" s="41" t="s">
        <v>16</v>
      </c>
      <c r="B13" s="42" t="s">
        <v>86</v>
      </c>
      <c r="C13" s="43" t="s">
        <v>21</v>
      </c>
      <c r="D13" s="43" t="s">
        <v>525</v>
      </c>
      <c r="E13" s="43" t="s">
        <v>196</v>
      </c>
      <c r="F13" s="43" t="s">
        <v>413</v>
      </c>
      <c r="G13" s="43" t="s">
        <v>19</v>
      </c>
      <c r="H13" s="43" t="s">
        <v>20</v>
      </c>
      <c r="I13" s="43" t="s">
        <v>72</v>
      </c>
      <c r="J13" s="43" t="s">
        <v>17</v>
      </c>
      <c r="K13" s="44" t="s">
        <v>18</v>
      </c>
    </row>
    <row r="14" spans="1:11" s="10" customFormat="1" ht="13.5" thickBot="1">
      <c r="A14" s="45"/>
      <c r="B14" s="38">
        <v>1</v>
      </c>
      <c r="C14" s="46">
        <v>2</v>
      </c>
      <c r="D14" s="38">
        <v>3</v>
      </c>
      <c r="E14" s="46">
        <v>4</v>
      </c>
      <c r="F14" s="38">
        <v>5</v>
      </c>
      <c r="G14" s="46">
        <v>6</v>
      </c>
      <c r="H14" s="38" t="s">
        <v>200</v>
      </c>
      <c r="I14" s="46">
        <v>8</v>
      </c>
      <c r="J14" s="38" t="s">
        <v>201</v>
      </c>
      <c r="K14" s="132" t="s">
        <v>202</v>
      </c>
    </row>
    <row r="15" spans="1:11" ht="43.5" customHeight="1">
      <c r="A15" s="26" t="s">
        <v>89</v>
      </c>
      <c r="B15" s="25" t="s">
        <v>430</v>
      </c>
      <c r="C15" s="26" t="s">
        <v>79</v>
      </c>
      <c r="D15" s="27"/>
      <c r="E15" s="66"/>
      <c r="F15" s="35">
        <v>1200</v>
      </c>
      <c r="G15" s="28"/>
      <c r="H15" s="159">
        <f>F15*G15</f>
        <v>0</v>
      </c>
      <c r="I15" s="37"/>
      <c r="J15" s="161">
        <f>H15*I15</f>
        <v>0</v>
      </c>
      <c r="K15" s="159">
        <f>H15+J15</f>
        <v>0</v>
      </c>
    </row>
    <row r="16" spans="1:11" ht="41.25" customHeight="1" thickBot="1">
      <c r="A16" s="26" t="s">
        <v>90</v>
      </c>
      <c r="B16" s="25" t="s">
        <v>429</v>
      </c>
      <c r="C16" s="26" t="s">
        <v>79</v>
      </c>
      <c r="D16" s="27"/>
      <c r="E16" s="66"/>
      <c r="F16" s="35">
        <v>2500</v>
      </c>
      <c r="G16" s="28"/>
      <c r="H16" s="159">
        <f>F16*G16</f>
        <v>0</v>
      </c>
      <c r="I16" s="37"/>
      <c r="J16" s="161">
        <f>H16*I16</f>
        <v>0</v>
      </c>
      <c r="K16" s="159">
        <f>H16+J16</f>
        <v>0</v>
      </c>
    </row>
    <row r="17" spans="1:11" ht="34.5" customHeight="1" thickBot="1">
      <c r="A17" s="26"/>
      <c r="B17" s="84" t="s">
        <v>85</v>
      </c>
      <c r="C17" s="30"/>
      <c r="D17" s="31"/>
      <c r="E17" s="82"/>
      <c r="F17" s="30"/>
      <c r="G17" s="32"/>
      <c r="H17" s="160">
        <f>SUM(H15:H16)</f>
        <v>0</v>
      </c>
      <c r="I17" s="83"/>
      <c r="J17" s="162">
        <f>SUM(J15:J16)</f>
        <v>0</v>
      </c>
      <c r="K17" s="160">
        <f>SUM(K15:K16)</f>
        <v>0</v>
      </c>
    </row>
    <row r="18" spans="1:11">
      <c r="A18" s="18"/>
      <c r="B18" s="17"/>
      <c r="C18" s="18"/>
      <c r="D18" s="18"/>
      <c r="E18" s="18"/>
      <c r="F18" s="19"/>
      <c r="G18" s="19"/>
      <c r="H18" s="19"/>
      <c r="I18" s="19"/>
      <c r="J18" s="19"/>
      <c r="K18" s="19"/>
    </row>
    <row r="19" spans="1:11">
      <c r="A19" s="18"/>
      <c r="B19" s="17"/>
      <c r="C19" s="18"/>
      <c r="D19" s="18"/>
      <c r="E19" s="18"/>
      <c r="F19" s="19"/>
      <c r="G19" s="19"/>
      <c r="H19" s="19"/>
      <c r="I19" s="19"/>
      <c r="J19" s="19"/>
      <c r="K19" s="19"/>
    </row>
    <row r="20" spans="1:11">
      <c r="A20" s="18"/>
      <c r="B20" s="20"/>
      <c r="C20" s="18"/>
      <c r="D20" s="18"/>
      <c r="E20" s="18"/>
      <c r="F20" s="19"/>
      <c r="G20" s="19"/>
      <c r="H20" s="19"/>
      <c r="I20" s="19"/>
      <c r="J20" s="19"/>
      <c r="K20" s="19"/>
    </row>
    <row r="21" spans="1:11">
      <c r="A21" s="18"/>
      <c r="B21" s="20" t="s">
        <v>596</v>
      </c>
      <c r="C21" s="18"/>
      <c r="D21" s="18"/>
      <c r="E21" s="18"/>
      <c r="F21" s="19"/>
      <c r="G21" s="19"/>
      <c r="H21" s="19"/>
      <c r="I21" s="19"/>
      <c r="J21" s="19"/>
      <c r="K21" s="19"/>
    </row>
    <row r="22" spans="1:11">
      <c r="A22" s="18"/>
      <c r="B22" s="17"/>
      <c r="C22" s="18"/>
      <c r="D22" s="18"/>
      <c r="E22" s="18"/>
      <c r="F22" s="19"/>
      <c r="G22" s="19"/>
      <c r="H22" s="19"/>
      <c r="I22" s="19"/>
      <c r="J22" s="19"/>
      <c r="K22" s="19"/>
    </row>
    <row r="23" spans="1:11">
      <c r="A23" s="18"/>
      <c r="B23" s="17"/>
      <c r="C23" s="18"/>
      <c r="D23" s="18"/>
      <c r="E23" s="18"/>
      <c r="F23" s="19"/>
      <c r="G23" s="19"/>
      <c r="H23" s="19"/>
      <c r="I23" s="19"/>
      <c r="J23" s="19"/>
      <c r="K23" s="19"/>
    </row>
    <row r="24" spans="1:11" ht="12.75" customHeight="1">
      <c r="A24" s="13"/>
      <c r="B24" s="17"/>
      <c r="C24" s="18"/>
      <c r="D24" s="18"/>
      <c r="E24" s="18"/>
      <c r="F24" s="19"/>
      <c r="G24" s="19"/>
      <c r="H24" s="19"/>
      <c r="I24" s="19"/>
      <c r="J24" s="19"/>
      <c r="K24" s="8"/>
    </row>
    <row r="25" spans="1:11" ht="12.75" customHeight="1">
      <c r="A25" s="13"/>
      <c r="B25" s="167"/>
      <c r="C25" s="167"/>
      <c r="D25" s="167"/>
      <c r="E25" s="167"/>
      <c r="F25" s="17"/>
      <c r="G25" s="17"/>
      <c r="H25" s="17"/>
      <c r="I25" s="17"/>
      <c r="J25" s="17"/>
      <c r="K25" s="8"/>
    </row>
    <row r="26" spans="1:11" ht="12.75" customHeight="1">
      <c r="A26" s="13"/>
      <c r="B26" s="131"/>
      <c r="C26" s="131"/>
      <c r="D26" s="131"/>
      <c r="E26" s="131"/>
      <c r="F26" s="17"/>
      <c r="G26" s="17"/>
      <c r="H26" s="17"/>
      <c r="I26" s="17"/>
      <c r="J26" s="17"/>
      <c r="K26" s="8"/>
    </row>
    <row r="27" spans="1:11" ht="12.75" customHeight="1">
      <c r="A27" s="13"/>
      <c r="B27" s="17"/>
      <c r="C27" s="17"/>
      <c r="D27" s="17"/>
      <c r="E27" s="17"/>
      <c r="F27" s="17"/>
      <c r="G27" s="17"/>
      <c r="H27" s="17"/>
      <c r="I27" s="17"/>
      <c r="J27" s="17"/>
      <c r="K27" s="8"/>
    </row>
    <row r="28" spans="1:11" s="22" customFormat="1">
      <c r="A28" s="21"/>
      <c r="B28" s="21"/>
      <c r="C28" s="21"/>
      <c r="D28" s="21"/>
      <c r="E28" s="8"/>
      <c r="F28" s="21"/>
      <c r="G28" s="21"/>
      <c r="H28" s="21"/>
      <c r="I28" s="21"/>
      <c r="J28" s="21"/>
      <c r="K28" s="21"/>
    </row>
    <row r="29" spans="1:11" s="22" customForma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>
      <c r="A30" s="13"/>
      <c r="B30" s="23"/>
      <c r="C30" s="13"/>
      <c r="D30" s="13"/>
      <c r="E30" s="13"/>
      <c r="F30" s="8"/>
      <c r="G30" s="8"/>
      <c r="H30" s="8"/>
      <c r="I30" s="8"/>
      <c r="J30" s="8"/>
      <c r="K30" s="8"/>
    </row>
    <row r="31" spans="1:11">
      <c r="A31" s="13"/>
      <c r="B31" s="23" t="s">
        <v>80</v>
      </c>
      <c r="C31" s="13"/>
      <c r="D31" s="13"/>
      <c r="E31" s="13"/>
      <c r="F31" s="8"/>
      <c r="G31" s="8"/>
      <c r="H31" s="8"/>
      <c r="I31" s="24" t="s">
        <v>81</v>
      </c>
      <c r="J31" s="8"/>
      <c r="K31" s="8"/>
    </row>
    <row r="32" spans="1:11">
      <c r="A32" s="13"/>
      <c r="B32" s="16"/>
      <c r="F32" s="10"/>
      <c r="G32" s="10"/>
      <c r="H32" s="10"/>
      <c r="I32" s="10"/>
      <c r="J32" s="10"/>
      <c r="K32" s="10"/>
    </row>
  </sheetData>
  <sheetProtection algorithmName="SHA-512" hashValue="zBuX7Clk3e9tzvR+3a47IQjusLykH4bPCuATRW4x7GbTLrs42ot8L10hk/r9IawqBKrbPD6q21iRkWeffxYwwA==" saltValue="apTe0+byWhCYiEAYtggtDg==" spinCount="100000" sheet="1" objects="1" scenarios="1"/>
  <mergeCells count="1">
    <mergeCell ref="B25:E25"/>
  </mergeCells>
  <pageMargins left="0.25" right="0.25" top="0.75" bottom="0.75" header="0.3" footer="0.3"/>
  <pageSetup paperSize="9" scale="8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>
      <selection activeCell="B13" sqref="B13"/>
    </sheetView>
  </sheetViews>
  <sheetFormatPr defaultRowHeight="12.75"/>
  <cols>
    <col min="1" max="1" width="4" style="11" customWidth="1"/>
    <col min="2" max="2" width="41.7109375" style="11" customWidth="1"/>
    <col min="3" max="3" width="5.85546875" style="11" customWidth="1"/>
    <col min="4" max="4" width="16.7109375" style="11" customWidth="1"/>
    <col min="5" max="7" width="11.7109375" style="11" customWidth="1"/>
    <col min="8" max="8" width="15.7109375" style="11" customWidth="1"/>
    <col min="9" max="9" width="11.7109375" style="11" customWidth="1"/>
    <col min="10" max="10" width="15.7109375" style="11" customWidth="1"/>
    <col min="11" max="11" width="17.7109375" style="11" customWidth="1"/>
    <col min="12" max="12" width="13.7109375" style="10" customWidth="1"/>
    <col min="13" max="16384" width="9.140625" style="11"/>
  </cols>
  <sheetData>
    <row r="1" spans="1:12">
      <c r="B1" s="1" t="s">
        <v>84</v>
      </c>
      <c r="D1" s="3" t="s">
        <v>432</v>
      </c>
      <c r="E1" s="3"/>
      <c r="F1" s="2"/>
      <c r="G1" s="2"/>
      <c r="H1" s="2"/>
      <c r="I1" s="2"/>
      <c r="J1" s="2"/>
      <c r="K1" s="5" t="s">
        <v>66</v>
      </c>
    </row>
    <row r="2" spans="1:12">
      <c r="B2" s="6"/>
      <c r="C2" s="2"/>
      <c r="D2" s="2"/>
      <c r="E2" s="2"/>
      <c r="F2" s="2"/>
      <c r="G2" s="2"/>
      <c r="H2" s="2"/>
      <c r="I2" s="2"/>
      <c r="J2" s="2"/>
      <c r="K2" s="2"/>
    </row>
    <row r="3" spans="1:12">
      <c r="B3" s="16"/>
    </row>
    <row r="4" spans="1:12" ht="12.75" customHeight="1">
      <c r="B4" s="1" t="s">
        <v>78</v>
      </c>
      <c r="C4" s="7"/>
      <c r="D4" s="7"/>
      <c r="E4" s="7"/>
      <c r="F4" s="7"/>
      <c r="G4" s="7"/>
      <c r="H4" s="9" t="s">
        <v>74</v>
      </c>
    </row>
    <row r="5" spans="1:12" ht="12.75" customHeight="1">
      <c r="B5" s="12" t="s">
        <v>73</v>
      </c>
      <c r="C5" s="13"/>
      <c r="D5" s="13"/>
      <c r="E5" s="13"/>
      <c r="F5" s="13"/>
      <c r="G5" s="13"/>
      <c r="H5" s="14" t="s">
        <v>73</v>
      </c>
      <c r="I5" s="15" t="s">
        <v>87</v>
      </c>
    </row>
    <row r="6" spans="1:12" ht="12.75" customHeight="1">
      <c r="B6" s="12" t="s">
        <v>68</v>
      </c>
      <c r="C6" s="13"/>
      <c r="D6" s="13"/>
      <c r="E6" s="13"/>
      <c r="F6" s="13"/>
      <c r="G6" s="13"/>
      <c r="H6" s="14" t="s">
        <v>68</v>
      </c>
      <c r="I6" s="11" t="s">
        <v>76</v>
      </c>
    </row>
    <row r="7" spans="1:12" ht="12.75" customHeight="1">
      <c r="B7" s="12"/>
      <c r="C7" s="13"/>
      <c r="D7" s="13"/>
      <c r="E7" s="13"/>
      <c r="F7" s="13"/>
      <c r="G7" s="13"/>
      <c r="H7" s="14"/>
      <c r="I7" s="11" t="s">
        <v>75</v>
      </c>
    </row>
    <row r="8" spans="1:12" ht="12.75" customHeight="1">
      <c r="B8" s="12" t="s">
        <v>69</v>
      </c>
      <c r="C8" s="13"/>
      <c r="D8" s="13"/>
      <c r="E8" s="13"/>
      <c r="F8" s="13"/>
      <c r="G8" s="13"/>
      <c r="H8" s="7"/>
    </row>
    <row r="9" spans="1:12" ht="12.75" customHeight="1">
      <c r="B9" s="12" t="s">
        <v>70</v>
      </c>
      <c r="C9" s="13"/>
      <c r="D9" s="13"/>
      <c r="E9" s="13"/>
      <c r="F9" s="13"/>
      <c r="G9" s="13"/>
      <c r="H9" s="7"/>
    </row>
    <row r="10" spans="1:12" ht="12.75" customHeight="1" thickBot="1">
      <c r="B10" s="16"/>
    </row>
    <row r="11" spans="1:12" ht="78" customHeight="1" thickBot="1">
      <c r="A11" s="41" t="s">
        <v>16</v>
      </c>
      <c r="B11" s="42" t="s">
        <v>86</v>
      </c>
      <c r="C11" s="43" t="s">
        <v>21</v>
      </c>
      <c r="D11" s="43" t="s">
        <v>1</v>
      </c>
      <c r="E11" s="43" t="s">
        <v>121</v>
      </c>
      <c r="F11" s="43" t="s">
        <v>413</v>
      </c>
      <c r="G11" s="43" t="s">
        <v>19</v>
      </c>
      <c r="H11" s="43" t="s">
        <v>20</v>
      </c>
      <c r="I11" s="43" t="s">
        <v>72</v>
      </c>
      <c r="J11" s="43" t="s">
        <v>17</v>
      </c>
      <c r="K11" s="44" t="s">
        <v>18</v>
      </c>
      <c r="L11" s="135" t="s">
        <v>611</v>
      </c>
    </row>
    <row r="12" spans="1:12" ht="13.5" thickBot="1">
      <c r="A12" s="81"/>
      <c r="B12" s="38">
        <v>1</v>
      </c>
      <c r="C12" s="46">
        <v>2</v>
      </c>
      <c r="D12" s="38">
        <v>3</v>
      </c>
      <c r="E12" s="46">
        <v>4</v>
      </c>
      <c r="F12" s="38">
        <v>5</v>
      </c>
      <c r="G12" s="46">
        <v>6</v>
      </c>
      <c r="H12" s="38" t="s">
        <v>200</v>
      </c>
      <c r="I12" s="46">
        <v>8</v>
      </c>
      <c r="J12" s="38" t="s">
        <v>201</v>
      </c>
      <c r="K12" s="47" t="s">
        <v>202</v>
      </c>
      <c r="L12" s="120">
        <v>11</v>
      </c>
    </row>
    <row r="13" spans="1:12" ht="30" customHeight="1">
      <c r="A13" s="26" t="s">
        <v>89</v>
      </c>
      <c r="B13" s="25" t="s">
        <v>285</v>
      </c>
      <c r="C13" s="26" t="s">
        <v>79</v>
      </c>
      <c r="D13" s="27"/>
      <c r="E13" s="28"/>
      <c r="F13" s="35">
        <v>2000</v>
      </c>
      <c r="G13" s="28"/>
      <c r="H13" s="159">
        <f>F13*G13</f>
        <v>0</v>
      </c>
      <c r="I13" s="37"/>
      <c r="J13" s="159">
        <f>H13*I13</f>
        <v>0</v>
      </c>
      <c r="K13" s="161">
        <f>H13+J13</f>
        <v>0</v>
      </c>
      <c r="L13" s="140"/>
    </row>
    <row r="14" spans="1:12" ht="30" customHeight="1">
      <c r="A14" s="26" t="s">
        <v>90</v>
      </c>
      <c r="B14" s="25" t="s">
        <v>289</v>
      </c>
      <c r="C14" s="26" t="s">
        <v>79</v>
      </c>
      <c r="D14" s="27"/>
      <c r="E14" s="28"/>
      <c r="F14" s="35">
        <v>1200</v>
      </c>
      <c r="G14" s="28"/>
      <c r="H14" s="159">
        <f t="shared" ref="H14:H49" si="0">F14*G14</f>
        <v>0</v>
      </c>
      <c r="I14" s="37"/>
      <c r="J14" s="159">
        <f t="shared" ref="J14:J49" si="1">H14*I14</f>
        <v>0</v>
      </c>
      <c r="K14" s="161">
        <f t="shared" ref="K14:K49" si="2">H14+J14</f>
        <v>0</v>
      </c>
      <c r="L14" s="103"/>
    </row>
    <row r="15" spans="1:12" ht="30" customHeight="1">
      <c r="A15" s="26" t="s">
        <v>91</v>
      </c>
      <c r="B15" s="25" t="s">
        <v>290</v>
      </c>
      <c r="C15" s="26" t="s">
        <v>79</v>
      </c>
      <c r="D15" s="27"/>
      <c r="E15" s="28"/>
      <c r="F15" s="35">
        <v>300</v>
      </c>
      <c r="G15" s="28"/>
      <c r="H15" s="159">
        <f t="shared" si="0"/>
        <v>0</v>
      </c>
      <c r="I15" s="37"/>
      <c r="J15" s="159">
        <f t="shared" si="1"/>
        <v>0</v>
      </c>
      <c r="K15" s="161">
        <f t="shared" si="2"/>
        <v>0</v>
      </c>
      <c r="L15" s="103"/>
    </row>
    <row r="16" spans="1:12" ht="57" customHeight="1">
      <c r="A16" s="26" t="s">
        <v>92</v>
      </c>
      <c r="B16" s="25" t="s">
        <v>286</v>
      </c>
      <c r="C16" s="26" t="s">
        <v>79</v>
      </c>
      <c r="D16" s="27"/>
      <c r="E16" s="28"/>
      <c r="F16" s="35">
        <v>750</v>
      </c>
      <c r="G16" s="28"/>
      <c r="H16" s="159">
        <f t="shared" si="0"/>
        <v>0</v>
      </c>
      <c r="I16" s="37"/>
      <c r="J16" s="159">
        <f t="shared" si="1"/>
        <v>0</v>
      </c>
      <c r="K16" s="161">
        <f t="shared" si="2"/>
        <v>0</v>
      </c>
      <c r="L16" s="103"/>
    </row>
    <row r="17" spans="1:12" ht="35.1" customHeight="1">
      <c r="A17" s="26" t="s">
        <v>93</v>
      </c>
      <c r="B17" s="25" t="s">
        <v>291</v>
      </c>
      <c r="C17" s="26" t="s">
        <v>79</v>
      </c>
      <c r="D17" s="27"/>
      <c r="E17" s="28"/>
      <c r="F17" s="35">
        <v>120</v>
      </c>
      <c r="G17" s="28"/>
      <c r="H17" s="159">
        <f t="shared" si="0"/>
        <v>0</v>
      </c>
      <c r="I17" s="37"/>
      <c r="J17" s="159">
        <f t="shared" si="1"/>
        <v>0</v>
      </c>
      <c r="K17" s="161">
        <f t="shared" si="2"/>
        <v>0</v>
      </c>
      <c r="L17" s="103"/>
    </row>
    <row r="18" spans="1:12" ht="35.1" customHeight="1">
      <c r="A18" s="26" t="s">
        <v>94</v>
      </c>
      <c r="B18" s="25" t="s">
        <v>292</v>
      </c>
      <c r="C18" s="26" t="s">
        <v>79</v>
      </c>
      <c r="D18" s="27"/>
      <c r="E18" s="28"/>
      <c r="F18" s="35">
        <v>60</v>
      </c>
      <c r="G18" s="28"/>
      <c r="H18" s="159">
        <f t="shared" si="0"/>
        <v>0</v>
      </c>
      <c r="I18" s="37"/>
      <c r="J18" s="159">
        <f t="shared" si="1"/>
        <v>0</v>
      </c>
      <c r="K18" s="161">
        <f t="shared" si="2"/>
        <v>0</v>
      </c>
      <c r="L18" s="103"/>
    </row>
    <row r="19" spans="1:12" ht="35.1" customHeight="1">
      <c r="A19" s="26" t="s">
        <v>95</v>
      </c>
      <c r="B19" s="25" t="s">
        <v>287</v>
      </c>
      <c r="C19" s="26" t="s">
        <v>79</v>
      </c>
      <c r="D19" s="27"/>
      <c r="E19" s="28"/>
      <c r="F19" s="35">
        <v>50</v>
      </c>
      <c r="G19" s="28"/>
      <c r="H19" s="159">
        <f t="shared" si="0"/>
        <v>0</v>
      </c>
      <c r="I19" s="37"/>
      <c r="J19" s="159">
        <f t="shared" si="1"/>
        <v>0</v>
      </c>
      <c r="K19" s="161">
        <f t="shared" si="2"/>
        <v>0</v>
      </c>
      <c r="L19" s="103"/>
    </row>
    <row r="20" spans="1:12" ht="45.75" customHeight="1">
      <c r="A20" s="26" t="s">
        <v>96</v>
      </c>
      <c r="B20" s="25" t="s">
        <v>293</v>
      </c>
      <c r="C20" s="26" t="s">
        <v>79</v>
      </c>
      <c r="D20" s="27"/>
      <c r="E20" s="28"/>
      <c r="F20" s="35">
        <v>80</v>
      </c>
      <c r="G20" s="28"/>
      <c r="H20" s="159">
        <f t="shared" si="0"/>
        <v>0</v>
      </c>
      <c r="I20" s="37"/>
      <c r="J20" s="159">
        <f t="shared" si="1"/>
        <v>0</v>
      </c>
      <c r="K20" s="161">
        <f t="shared" si="2"/>
        <v>0</v>
      </c>
      <c r="L20" s="103"/>
    </row>
    <row r="21" spans="1:12" ht="35.1" customHeight="1">
      <c r="A21" s="26" t="s">
        <v>97</v>
      </c>
      <c r="B21" s="29" t="s">
        <v>479</v>
      </c>
      <c r="C21" s="26" t="s">
        <v>79</v>
      </c>
      <c r="D21" s="27"/>
      <c r="E21" s="28"/>
      <c r="F21" s="35">
        <v>15</v>
      </c>
      <c r="G21" s="28"/>
      <c r="H21" s="159">
        <f t="shared" si="0"/>
        <v>0</v>
      </c>
      <c r="I21" s="37"/>
      <c r="J21" s="159">
        <f t="shared" si="1"/>
        <v>0</v>
      </c>
      <c r="K21" s="161">
        <f t="shared" si="2"/>
        <v>0</v>
      </c>
      <c r="L21" s="103"/>
    </row>
    <row r="22" spans="1:12" ht="42.75" customHeight="1">
      <c r="A22" s="26" t="s">
        <v>98</v>
      </c>
      <c r="B22" s="29" t="s">
        <v>294</v>
      </c>
      <c r="C22" s="26" t="s">
        <v>79</v>
      </c>
      <c r="D22" s="27"/>
      <c r="E22" s="28"/>
      <c r="F22" s="35">
        <v>30</v>
      </c>
      <c r="G22" s="28"/>
      <c r="H22" s="159">
        <f t="shared" si="0"/>
        <v>0</v>
      </c>
      <c r="I22" s="37"/>
      <c r="J22" s="159">
        <f t="shared" si="1"/>
        <v>0</v>
      </c>
      <c r="K22" s="161">
        <f t="shared" si="2"/>
        <v>0</v>
      </c>
      <c r="L22" s="103"/>
    </row>
    <row r="23" spans="1:12" ht="37.5" customHeight="1">
      <c r="A23" s="26" t="s">
        <v>99</v>
      </c>
      <c r="B23" s="25" t="s">
        <v>473</v>
      </c>
      <c r="C23" s="26" t="s">
        <v>77</v>
      </c>
      <c r="D23" s="27"/>
      <c r="E23" s="28"/>
      <c r="F23" s="35">
        <v>500</v>
      </c>
      <c r="G23" s="28"/>
      <c r="H23" s="159">
        <f t="shared" si="0"/>
        <v>0</v>
      </c>
      <c r="I23" s="37"/>
      <c r="J23" s="159">
        <f t="shared" si="1"/>
        <v>0</v>
      </c>
      <c r="K23" s="161">
        <f t="shared" si="2"/>
        <v>0</v>
      </c>
      <c r="L23" s="103"/>
    </row>
    <row r="24" spans="1:12" ht="39.75" customHeight="1">
      <c r="A24" s="26" t="s">
        <v>100</v>
      </c>
      <c r="B24" s="25" t="s">
        <v>474</v>
      </c>
      <c r="C24" s="26" t="s">
        <v>77</v>
      </c>
      <c r="D24" s="27"/>
      <c r="E24" s="28"/>
      <c r="F24" s="35">
        <v>2400</v>
      </c>
      <c r="G24" s="28"/>
      <c r="H24" s="159">
        <f t="shared" si="0"/>
        <v>0</v>
      </c>
      <c r="I24" s="37"/>
      <c r="J24" s="159">
        <f t="shared" si="1"/>
        <v>0</v>
      </c>
      <c r="K24" s="161">
        <f t="shared" si="2"/>
        <v>0</v>
      </c>
      <c r="L24" s="103"/>
    </row>
    <row r="25" spans="1:12" ht="35.1" customHeight="1">
      <c r="A25" s="26" t="s">
        <v>101</v>
      </c>
      <c r="B25" s="25" t="s">
        <v>475</v>
      </c>
      <c r="C25" s="26" t="s">
        <v>77</v>
      </c>
      <c r="D25" s="27"/>
      <c r="E25" s="28"/>
      <c r="F25" s="35">
        <v>400</v>
      </c>
      <c r="G25" s="28"/>
      <c r="H25" s="159">
        <f t="shared" si="0"/>
        <v>0</v>
      </c>
      <c r="I25" s="37"/>
      <c r="J25" s="159">
        <f t="shared" si="1"/>
        <v>0</v>
      </c>
      <c r="K25" s="161">
        <f t="shared" si="2"/>
        <v>0</v>
      </c>
      <c r="L25" s="103"/>
    </row>
    <row r="26" spans="1:12" ht="35.1" customHeight="1">
      <c r="A26" s="26" t="s">
        <v>102</v>
      </c>
      <c r="B26" s="25" t="s">
        <v>457</v>
      </c>
      <c r="C26" s="26" t="s">
        <v>77</v>
      </c>
      <c r="D26" s="27"/>
      <c r="E26" s="28"/>
      <c r="F26" s="35">
        <v>600</v>
      </c>
      <c r="G26" s="28"/>
      <c r="H26" s="159">
        <f t="shared" si="0"/>
        <v>0</v>
      </c>
      <c r="I26" s="37"/>
      <c r="J26" s="159">
        <f t="shared" si="1"/>
        <v>0</v>
      </c>
      <c r="K26" s="161">
        <f t="shared" si="2"/>
        <v>0</v>
      </c>
      <c r="L26" s="103"/>
    </row>
    <row r="27" spans="1:12" ht="35.1" customHeight="1">
      <c r="A27" s="26" t="s">
        <v>103</v>
      </c>
      <c r="B27" s="25" t="s">
        <v>459</v>
      </c>
      <c r="C27" s="26" t="s">
        <v>77</v>
      </c>
      <c r="D27" s="27"/>
      <c r="E27" s="28"/>
      <c r="F27" s="35">
        <v>400</v>
      </c>
      <c r="G27" s="28"/>
      <c r="H27" s="159">
        <f t="shared" si="0"/>
        <v>0</v>
      </c>
      <c r="I27" s="37"/>
      <c r="J27" s="159">
        <f t="shared" si="1"/>
        <v>0</v>
      </c>
      <c r="K27" s="161">
        <f t="shared" si="2"/>
        <v>0</v>
      </c>
      <c r="L27" s="103"/>
    </row>
    <row r="28" spans="1:12" ht="35.1" customHeight="1">
      <c r="A28" s="26" t="s">
        <v>104</v>
      </c>
      <c r="B28" s="25" t="s">
        <v>458</v>
      </c>
      <c r="C28" s="26" t="s">
        <v>77</v>
      </c>
      <c r="D28" s="27"/>
      <c r="E28" s="28"/>
      <c r="F28" s="35">
        <v>600</v>
      </c>
      <c r="G28" s="28"/>
      <c r="H28" s="159">
        <f t="shared" si="0"/>
        <v>0</v>
      </c>
      <c r="I28" s="37"/>
      <c r="J28" s="159">
        <f t="shared" si="1"/>
        <v>0</v>
      </c>
      <c r="K28" s="161">
        <f t="shared" si="2"/>
        <v>0</v>
      </c>
      <c r="L28" s="103"/>
    </row>
    <row r="29" spans="1:12" ht="40.5" customHeight="1">
      <c r="A29" s="26" t="s">
        <v>105</v>
      </c>
      <c r="B29" s="25" t="s">
        <v>460</v>
      </c>
      <c r="C29" s="26" t="s">
        <v>77</v>
      </c>
      <c r="D29" s="27"/>
      <c r="E29" s="28"/>
      <c r="F29" s="35">
        <v>1300</v>
      </c>
      <c r="G29" s="28"/>
      <c r="H29" s="159">
        <f t="shared" si="0"/>
        <v>0</v>
      </c>
      <c r="I29" s="37"/>
      <c r="J29" s="159">
        <f t="shared" si="1"/>
        <v>0</v>
      </c>
      <c r="K29" s="161">
        <f t="shared" si="2"/>
        <v>0</v>
      </c>
      <c r="L29" s="103"/>
    </row>
    <row r="30" spans="1:12" ht="40.5" customHeight="1">
      <c r="A30" s="26" t="s">
        <v>106</v>
      </c>
      <c r="B30" s="25" t="s">
        <v>461</v>
      </c>
      <c r="C30" s="26" t="s">
        <v>77</v>
      </c>
      <c r="D30" s="27"/>
      <c r="E30" s="28"/>
      <c r="F30" s="35">
        <v>500</v>
      </c>
      <c r="G30" s="28"/>
      <c r="H30" s="159">
        <f t="shared" si="0"/>
        <v>0</v>
      </c>
      <c r="I30" s="37"/>
      <c r="J30" s="159">
        <f t="shared" si="1"/>
        <v>0</v>
      </c>
      <c r="K30" s="161">
        <f t="shared" si="2"/>
        <v>0</v>
      </c>
      <c r="L30" s="103"/>
    </row>
    <row r="31" spans="1:12" ht="40.5" customHeight="1">
      <c r="A31" s="26" t="s">
        <v>107</v>
      </c>
      <c r="B31" s="25" t="s">
        <v>478</v>
      </c>
      <c r="C31" s="26" t="s">
        <v>77</v>
      </c>
      <c r="D31" s="27"/>
      <c r="E31" s="28"/>
      <c r="F31" s="35">
        <v>400</v>
      </c>
      <c r="G31" s="28"/>
      <c r="H31" s="159">
        <f t="shared" si="0"/>
        <v>0</v>
      </c>
      <c r="I31" s="37"/>
      <c r="J31" s="159">
        <f t="shared" si="1"/>
        <v>0</v>
      </c>
      <c r="K31" s="161">
        <f t="shared" si="2"/>
        <v>0</v>
      </c>
      <c r="L31" s="103"/>
    </row>
    <row r="32" spans="1:12" ht="35.1" customHeight="1">
      <c r="A32" s="26" t="s">
        <v>108</v>
      </c>
      <c r="B32" s="25" t="s">
        <v>638</v>
      </c>
      <c r="C32" s="26" t="s">
        <v>77</v>
      </c>
      <c r="D32" s="27"/>
      <c r="E32" s="28"/>
      <c r="F32" s="35">
        <v>1900</v>
      </c>
      <c r="G32" s="28"/>
      <c r="H32" s="159">
        <f t="shared" si="0"/>
        <v>0</v>
      </c>
      <c r="I32" s="37"/>
      <c r="J32" s="159">
        <f t="shared" si="1"/>
        <v>0</v>
      </c>
      <c r="K32" s="161">
        <f t="shared" si="2"/>
        <v>0</v>
      </c>
      <c r="L32" s="103"/>
    </row>
    <row r="33" spans="1:12" ht="35.1" customHeight="1">
      <c r="A33" s="26" t="s">
        <v>109</v>
      </c>
      <c r="B33" s="25" t="s">
        <v>639</v>
      </c>
      <c r="C33" s="26" t="s">
        <v>77</v>
      </c>
      <c r="D33" s="27"/>
      <c r="E33" s="28"/>
      <c r="F33" s="35">
        <v>1200</v>
      </c>
      <c r="G33" s="28"/>
      <c r="H33" s="159">
        <f t="shared" si="0"/>
        <v>0</v>
      </c>
      <c r="I33" s="37"/>
      <c r="J33" s="159">
        <f t="shared" si="1"/>
        <v>0</v>
      </c>
      <c r="K33" s="161">
        <f t="shared" si="2"/>
        <v>0</v>
      </c>
      <c r="L33" s="103"/>
    </row>
    <row r="34" spans="1:12" ht="35.1" customHeight="1">
      <c r="A34" s="26" t="s">
        <v>110</v>
      </c>
      <c r="B34" s="25" t="s">
        <v>462</v>
      </c>
      <c r="C34" s="26" t="s">
        <v>77</v>
      </c>
      <c r="D34" s="27"/>
      <c r="E34" s="28"/>
      <c r="F34" s="35">
        <v>3100</v>
      </c>
      <c r="G34" s="28"/>
      <c r="H34" s="159">
        <f t="shared" si="0"/>
        <v>0</v>
      </c>
      <c r="I34" s="37"/>
      <c r="J34" s="159">
        <f t="shared" si="1"/>
        <v>0</v>
      </c>
      <c r="K34" s="161">
        <f t="shared" si="2"/>
        <v>0</v>
      </c>
      <c r="L34" s="103"/>
    </row>
    <row r="35" spans="1:12" ht="35.1" customHeight="1">
      <c r="A35" s="26" t="s">
        <v>111</v>
      </c>
      <c r="B35" s="25" t="s">
        <v>472</v>
      </c>
      <c r="C35" s="26" t="s">
        <v>77</v>
      </c>
      <c r="D35" s="27"/>
      <c r="E35" s="28"/>
      <c r="F35" s="35">
        <v>400</v>
      </c>
      <c r="G35" s="28"/>
      <c r="H35" s="159">
        <f t="shared" si="0"/>
        <v>0</v>
      </c>
      <c r="I35" s="37"/>
      <c r="J35" s="159">
        <f t="shared" si="1"/>
        <v>0</v>
      </c>
      <c r="K35" s="161">
        <f t="shared" si="2"/>
        <v>0</v>
      </c>
      <c r="L35" s="103"/>
    </row>
    <row r="36" spans="1:12" ht="35.1" customHeight="1">
      <c r="A36" s="26" t="s">
        <v>112</v>
      </c>
      <c r="B36" s="25" t="s">
        <v>463</v>
      </c>
      <c r="C36" s="26" t="s">
        <v>77</v>
      </c>
      <c r="D36" s="27"/>
      <c r="E36" s="28"/>
      <c r="F36" s="35">
        <v>300</v>
      </c>
      <c r="G36" s="28"/>
      <c r="H36" s="159">
        <f t="shared" si="0"/>
        <v>0</v>
      </c>
      <c r="I36" s="37"/>
      <c r="J36" s="159">
        <f t="shared" si="1"/>
        <v>0</v>
      </c>
      <c r="K36" s="161">
        <f t="shared" si="2"/>
        <v>0</v>
      </c>
      <c r="L36" s="103"/>
    </row>
    <row r="37" spans="1:12" ht="35.1" customHeight="1">
      <c r="A37" s="26" t="s">
        <v>113</v>
      </c>
      <c r="B37" s="25" t="s">
        <v>464</v>
      </c>
      <c r="C37" s="26" t="s">
        <v>77</v>
      </c>
      <c r="D37" s="27"/>
      <c r="E37" s="28"/>
      <c r="F37" s="35">
        <v>600</v>
      </c>
      <c r="G37" s="28"/>
      <c r="H37" s="159">
        <f t="shared" si="0"/>
        <v>0</v>
      </c>
      <c r="I37" s="37"/>
      <c r="J37" s="159">
        <f t="shared" si="1"/>
        <v>0</v>
      </c>
      <c r="K37" s="161">
        <f t="shared" si="2"/>
        <v>0</v>
      </c>
      <c r="L37" s="103"/>
    </row>
    <row r="38" spans="1:12" ht="35.1" customHeight="1">
      <c r="A38" s="26" t="s">
        <v>114</v>
      </c>
      <c r="B38" s="25" t="s">
        <v>471</v>
      </c>
      <c r="C38" s="26" t="s">
        <v>77</v>
      </c>
      <c r="D38" s="27"/>
      <c r="E38" s="28"/>
      <c r="F38" s="35">
        <v>400</v>
      </c>
      <c r="G38" s="28"/>
      <c r="H38" s="159">
        <f t="shared" si="0"/>
        <v>0</v>
      </c>
      <c r="I38" s="37"/>
      <c r="J38" s="159">
        <f t="shared" si="1"/>
        <v>0</v>
      </c>
      <c r="K38" s="161">
        <f t="shared" si="2"/>
        <v>0</v>
      </c>
      <c r="L38" s="103"/>
    </row>
    <row r="39" spans="1:12" ht="35.1" customHeight="1">
      <c r="A39" s="26" t="s">
        <v>115</v>
      </c>
      <c r="B39" s="25" t="s">
        <v>465</v>
      </c>
      <c r="C39" s="26" t="s">
        <v>77</v>
      </c>
      <c r="D39" s="27"/>
      <c r="E39" s="28"/>
      <c r="F39" s="35">
        <v>800</v>
      </c>
      <c r="G39" s="28"/>
      <c r="H39" s="159">
        <f t="shared" si="0"/>
        <v>0</v>
      </c>
      <c r="I39" s="37"/>
      <c r="J39" s="159">
        <f t="shared" si="1"/>
        <v>0</v>
      </c>
      <c r="K39" s="161">
        <f t="shared" si="2"/>
        <v>0</v>
      </c>
      <c r="L39" s="103"/>
    </row>
    <row r="40" spans="1:12" ht="35.1" customHeight="1">
      <c r="A40" s="26" t="s">
        <v>116</v>
      </c>
      <c r="B40" s="25" t="s">
        <v>466</v>
      </c>
      <c r="C40" s="26" t="s">
        <v>77</v>
      </c>
      <c r="D40" s="27"/>
      <c r="E40" s="28"/>
      <c r="F40" s="35">
        <v>500</v>
      </c>
      <c r="G40" s="28"/>
      <c r="H40" s="159">
        <f t="shared" si="0"/>
        <v>0</v>
      </c>
      <c r="I40" s="37"/>
      <c r="J40" s="159">
        <f t="shared" si="1"/>
        <v>0</v>
      </c>
      <c r="K40" s="161">
        <f t="shared" si="2"/>
        <v>0</v>
      </c>
      <c r="L40" s="103"/>
    </row>
    <row r="41" spans="1:12" ht="35.1" customHeight="1">
      <c r="A41" s="26" t="s">
        <v>117</v>
      </c>
      <c r="B41" s="25" t="s">
        <v>476</v>
      </c>
      <c r="C41" s="26" t="s">
        <v>77</v>
      </c>
      <c r="D41" s="27"/>
      <c r="E41" s="28"/>
      <c r="F41" s="35">
        <v>1200</v>
      </c>
      <c r="G41" s="28"/>
      <c r="H41" s="159">
        <f t="shared" si="0"/>
        <v>0</v>
      </c>
      <c r="I41" s="37"/>
      <c r="J41" s="159">
        <f t="shared" si="1"/>
        <v>0</v>
      </c>
      <c r="K41" s="161">
        <f t="shared" si="2"/>
        <v>0</v>
      </c>
      <c r="L41" s="103"/>
    </row>
    <row r="42" spans="1:12" ht="35.1" customHeight="1">
      <c r="A42" s="26" t="s">
        <v>118</v>
      </c>
      <c r="B42" s="25" t="s">
        <v>470</v>
      </c>
      <c r="C42" s="26" t="s">
        <v>77</v>
      </c>
      <c r="D42" s="27"/>
      <c r="E42" s="28"/>
      <c r="F42" s="35">
        <v>800</v>
      </c>
      <c r="G42" s="28"/>
      <c r="H42" s="159">
        <f t="shared" si="0"/>
        <v>0</v>
      </c>
      <c r="I42" s="37"/>
      <c r="J42" s="159">
        <f t="shared" si="1"/>
        <v>0</v>
      </c>
      <c r="K42" s="161">
        <f t="shared" si="2"/>
        <v>0</v>
      </c>
      <c r="L42" s="103"/>
    </row>
    <row r="43" spans="1:12" ht="37.5" customHeight="1">
      <c r="A43" s="26" t="s">
        <v>119</v>
      </c>
      <c r="B43" s="25" t="s">
        <v>467</v>
      </c>
      <c r="C43" s="26" t="s">
        <v>77</v>
      </c>
      <c r="D43" s="27"/>
      <c r="E43" s="28"/>
      <c r="F43" s="35">
        <v>900</v>
      </c>
      <c r="G43" s="28"/>
      <c r="H43" s="159">
        <f t="shared" si="0"/>
        <v>0</v>
      </c>
      <c r="I43" s="37"/>
      <c r="J43" s="159">
        <f t="shared" si="1"/>
        <v>0</v>
      </c>
      <c r="K43" s="161">
        <f t="shared" si="2"/>
        <v>0</v>
      </c>
      <c r="L43" s="103"/>
    </row>
    <row r="44" spans="1:12" ht="37.5" customHeight="1">
      <c r="A44" s="26" t="s">
        <v>120</v>
      </c>
      <c r="B44" s="25" t="s">
        <v>477</v>
      </c>
      <c r="C44" s="26" t="s">
        <v>77</v>
      </c>
      <c r="D44" s="27"/>
      <c r="E44" s="28"/>
      <c r="F44" s="35">
        <v>400</v>
      </c>
      <c r="G44" s="28"/>
      <c r="H44" s="159">
        <f t="shared" si="0"/>
        <v>0</v>
      </c>
      <c r="I44" s="37"/>
      <c r="J44" s="159">
        <f t="shared" si="1"/>
        <v>0</v>
      </c>
      <c r="K44" s="161">
        <f t="shared" si="2"/>
        <v>0</v>
      </c>
      <c r="L44" s="103"/>
    </row>
    <row r="45" spans="1:12" ht="46.5" customHeight="1">
      <c r="A45" s="26" t="s">
        <v>2</v>
      </c>
      <c r="B45" s="25" t="s">
        <v>468</v>
      </c>
      <c r="C45" s="26" t="s">
        <v>77</v>
      </c>
      <c r="D45" s="27"/>
      <c r="E45" s="28"/>
      <c r="F45" s="35">
        <v>4600</v>
      </c>
      <c r="G45" s="28"/>
      <c r="H45" s="159">
        <f t="shared" si="0"/>
        <v>0</v>
      </c>
      <c r="I45" s="37"/>
      <c r="J45" s="159">
        <f t="shared" si="1"/>
        <v>0</v>
      </c>
      <c r="K45" s="161">
        <f t="shared" si="2"/>
        <v>0</v>
      </c>
      <c r="L45" s="103"/>
    </row>
    <row r="46" spans="1:12" ht="39" customHeight="1">
      <c r="A46" s="26" t="s">
        <v>3</v>
      </c>
      <c r="B46" s="25" t="s">
        <v>469</v>
      </c>
      <c r="C46" s="26" t="s">
        <v>77</v>
      </c>
      <c r="D46" s="27"/>
      <c r="E46" s="28"/>
      <c r="F46" s="35">
        <v>600</v>
      </c>
      <c r="G46" s="28"/>
      <c r="H46" s="159">
        <f t="shared" si="0"/>
        <v>0</v>
      </c>
      <c r="I46" s="37"/>
      <c r="J46" s="159">
        <f t="shared" si="1"/>
        <v>0</v>
      </c>
      <c r="K46" s="161">
        <f t="shared" si="2"/>
        <v>0</v>
      </c>
      <c r="L46" s="103"/>
    </row>
    <row r="47" spans="1:12" ht="35.1" customHeight="1">
      <c r="A47" s="26" t="s">
        <v>4</v>
      </c>
      <c r="B47" s="25" t="s">
        <v>480</v>
      </c>
      <c r="C47" s="26" t="s">
        <v>79</v>
      </c>
      <c r="D47" s="27"/>
      <c r="E47" s="28"/>
      <c r="F47" s="35">
        <v>170</v>
      </c>
      <c r="G47" s="28"/>
      <c r="H47" s="159">
        <f t="shared" si="0"/>
        <v>0</v>
      </c>
      <c r="I47" s="37"/>
      <c r="J47" s="159">
        <f t="shared" si="1"/>
        <v>0</v>
      </c>
      <c r="K47" s="161">
        <f t="shared" si="2"/>
        <v>0</v>
      </c>
      <c r="L47" s="103"/>
    </row>
    <row r="48" spans="1:12" ht="35.1" customHeight="1">
      <c r="A48" s="26" t="s">
        <v>5</v>
      </c>
      <c r="B48" s="25" t="s">
        <v>481</v>
      </c>
      <c r="C48" s="26" t="s">
        <v>79</v>
      </c>
      <c r="D48" s="27"/>
      <c r="E48" s="28"/>
      <c r="F48" s="35">
        <v>30</v>
      </c>
      <c r="G48" s="28"/>
      <c r="H48" s="159">
        <f t="shared" si="0"/>
        <v>0</v>
      </c>
      <c r="I48" s="37"/>
      <c r="J48" s="159">
        <f t="shared" si="1"/>
        <v>0</v>
      </c>
      <c r="K48" s="161">
        <f t="shared" si="2"/>
        <v>0</v>
      </c>
      <c r="L48" s="103"/>
    </row>
    <row r="49" spans="1:12" ht="48.75" customHeight="1" thickBot="1">
      <c r="A49" s="26" t="s">
        <v>6</v>
      </c>
      <c r="B49" s="25" t="s">
        <v>288</v>
      </c>
      <c r="C49" s="26" t="s">
        <v>77</v>
      </c>
      <c r="D49" s="27"/>
      <c r="E49" s="28"/>
      <c r="F49" s="35">
        <v>700</v>
      </c>
      <c r="G49" s="28"/>
      <c r="H49" s="159">
        <f t="shared" si="0"/>
        <v>0</v>
      </c>
      <c r="I49" s="37"/>
      <c r="J49" s="159">
        <f t="shared" si="1"/>
        <v>0</v>
      </c>
      <c r="K49" s="161">
        <f t="shared" si="2"/>
        <v>0</v>
      </c>
      <c r="L49" s="103"/>
    </row>
    <row r="50" spans="1:12" s="2" customFormat="1" ht="34.5" customHeight="1" thickBot="1">
      <c r="A50" s="26"/>
      <c r="B50" s="25" t="s">
        <v>85</v>
      </c>
      <c r="C50" s="30"/>
      <c r="D50" s="31"/>
      <c r="E50" s="82"/>
      <c r="F50" s="30"/>
      <c r="G50" s="32"/>
      <c r="H50" s="160">
        <f>SUM(H13:H49)</f>
        <v>0</v>
      </c>
      <c r="I50" s="34"/>
      <c r="J50" s="160">
        <f>SUM(J13:J49)</f>
        <v>0</v>
      </c>
      <c r="K50" s="160">
        <f>SUM(K13:K49)</f>
        <v>0</v>
      </c>
      <c r="L50" s="150"/>
    </row>
    <row r="51" spans="1:12">
      <c r="A51" s="18"/>
      <c r="B51" s="17"/>
      <c r="C51" s="18"/>
      <c r="D51" s="18"/>
      <c r="E51" s="18"/>
      <c r="F51" s="19"/>
      <c r="G51" s="19"/>
      <c r="H51" s="19"/>
      <c r="I51" s="19"/>
      <c r="J51" s="19"/>
      <c r="K51" s="19"/>
    </row>
    <row r="52" spans="1:12" ht="15">
      <c r="A52" s="18"/>
      <c r="B52" s="17"/>
      <c r="C52" s="18"/>
      <c r="D52" s="18"/>
      <c r="E52" s="130"/>
      <c r="G52" s="130" t="s">
        <v>594</v>
      </c>
      <c r="H52" s="19"/>
      <c r="I52" s="19"/>
      <c r="J52" s="19"/>
      <c r="K52" s="19"/>
    </row>
    <row r="53" spans="1:12" ht="24.75" customHeight="1">
      <c r="A53" s="18"/>
      <c r="B53" s="168" t="s">
        <v>657</v>
      </c>
      <c r="C53" s="168"/>
      <c r="D53" s="168"/>
      <c r="E53" s="168"/>
      <c r="F53" s="168"/>
      <c r="G53" s="154"/>
      <c r="H53" s="19"/>
      <c r="I53" s="19"/>
      <c r="J53" s="19"/>
      <c r="K53" s="19"/>
    </row>
    <row r="54" spans="1:12">
      <c r="A54" s="18"/>
      <c r="B54" s="20"/>
      <c r="C54" s="18"/>
      <c r="D54" s="18"/>
      <c r="E54" s="18"/>
      <c r="F54" s="19"/>
      <c r="G54" s="19"/>
      <c r="H54" s="19"/>
      <c r="I54" s="19"/>
      <c r="J54" s="19"/>
      <c r="K54" s="19"/>
    </row>
    <row r="55" spans="1:12">
      <c r="A55" s="18"/>
      <c r="B55" s="20"/>
      <c r="C55" s="18"/>
      <c r="D55" s="18"/>
      <c r="E55" s="18"/>
      <c r="F55" s="19"/>
      <c r="G55" s="19"/>
      <c r="H55" s="19"/>
      <c r="I55" s="19"/>
      <c r="J55" s="19"/>
      <c r="K55" s="19"/>
    </row>
    <row r="56" spans="1:12">
      <c r="A56" s="18"/>
      <c r="B56" s="20" t="s">
        <v>596</v>
      </c>
      <c r="C56" s="18"/>
      <c r="D56" s="18"/>
      <c r="E56" s="18"/>
      <c r="F56" s="19"/>
      <c r="G56" s="19"/>
      <c r="H56" s="19"/>
      <c r="I56" s="19"/>
      <c r="J56" s="19"/>
      <c r="K56" s="19"/>
    </row>
    <row r="57" spans="1:12">
      <c r="A57" s="18"/>
      <c r="B57" s="17"/>
      <c r="C57" s="18"/>
      <c r="D57" s="18"/>
      <c r="E57" s="18"/>
      <c r="F57" s="19"/>
      <c r="G57" s="19"/>
      <c r="H57" s="19"/>
      <c r="I57" s="19"/>
      <c r="J57" s="19"/>
      <c r="K57" s="19"/>
    </row>
    <row r="58" spans="1:12">
      <c r="A58" s="18"/>
      <c r="B58" s="17"/>
      <c r="C58" s="18"/>
      <c r="D58" s="18"/>
      <c r="E58" s="18"/>
      <c r="F58" s="19"/>
      <c r="G58" s="19"/>
      <c r="H58" s="19"/>
      <c r="I58" s="19"/>
      <c r="J58" s="19"/>
      <c r="K58" s="19"/>
    </row>
    <row r="59" spans="1:12" ht="12.75" customHeight="1">
      <c r="A59" s="13"/>
      <c r="B59" s="17" t="s">
        <v>130</v>
      </c>
      <c r="C59" s="18"/>
      <c r="D59" s="18"/>
      <c r="E59" s="18"/>
      <c r="F59" s="19"/>
      <c r="G59" s="19"/>
      <c r="H59" s="19"/>
      <c r="I59" s="19"/>
      <c r="J59" s="19"/>
      <c r="K59" s="8"/>
    </row>
    <row r="60" spans="1:12" ht="12.75" customHeight="1">
      <c r="A60" s="13"/>
      <c r="B60" s="167" t="s">
        <v>595</v>
      </c>
      <c r="C60" s="167"/>
      <c r="D60" s="167"/>
      <c r="E60" s="167"/>
      <c r="F60" s="17"/>
      <c r="G60" s="17"/>
      <c r="H60" s="17"/>
      <c r="I60" s="17"/>
      <c r="J60" s="17"/>
      <c r="K60" s="8"/>
    </row>
    <row r="61" spans="1:12" ht="12.75" customHeight="1">
      <c r="A61" s="13"/>
      <c r="B61" s="17"/>
      <c r="C61" s="17"/>
      <c r="D61" s="17"/>
      <c r="E61" s="17"/>
      <c r="F61" s="17"/>
      <c r="G61" s="17"/>
      <c r="H61" s="17"/>
      <c r="I61" s="17"/>
      <c r="J61" s="17"/>
      <c r="K61" s="8"/>
    </row>
    <row r="62" spans="1:12" s="22" customFormat="1">
      <c r="A62" s="21"/>
      <c r="B62" s="21"/>
      <c r="C62" s="21"/>
      <c r="D62" s="21"/>
      <c r="E62" s="8"/>
      <c r="F62" s="21"/>
      <c r="G62" s="21"/>
      <c r="H62" s="21"/>
      <c r="I62" s="21"/>
      <c r="J62" s="21"/>
      <c r="K62" s="21"/>
      <c r="L62" s="10"/>
    </row>
    <row r="63" spans="1:12" s="22" customForma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10"/>
    </row>
    <row r="64" spans="1:12">
      <c r="A64" s="13"/>
      <c r="B64" s="23"/>
      <c r="C64" s="13"/>
      <c r="D64" s="13"/>
      <c r="E64" s="13"/>
      <c r="F64" s="8"/>
      <c r="G64" s="8"/>
      <c r="H64" s="8"/>
      <c r="I64" s="8"/>
      <c r="J64" s="8"/>
      <c r="K64" s="8"/>
    </row>
    <row r="65" spans="1:11">
      <c r="A65" s="13"/>
      <c r="B65" s="23" t="s">
        <v>80</v>
      </c>
      <c r="C65" s="13"/>
      <c r="D65" s="13"/>
      <c r="E65" s="13"/>
      <c r="F65" s="8"/>
      <c r="G65" s="8"/>
      <c r="H65" s="8"/>
      <c r="I65" s="24" t="s">
        <v>81</v>
      </c>
      <c r="J65" s="8"/>
      <c r="K65" s="8"/>
    </row>
    <row r="66" spans="1:11" ht="12.75" customHeight="1">
      <c r="A66" s="13"/>
      <c r="B66" s="17"/>
      <c r="C66" s="17"/>
      <c r="D66" s="17"/>
      <c r="E66" s="17"/>
      <c r="F66" s="17"/>
      <c r="G66" s="17"/>
      <c r="H66" s="17"/>
      <c r="I66" s="17"/>
      <c r="J66" s="17"/>
      <c r="K66" s="8"/>
    </row>
    <row r="67" spans="1:11" ht="12.75" customHeight="1">
      <c r="A67" s="13"/>
      <c r="B67" s="17"/>
      <c r="C67" s="17"/>
      <c r="D67" s="17"/>
      <c r="E67" s="17"/>
      <c r="F67" s="17"/>
      <c r="G67" s="17"/>
      <c r="H67" s="17"/>
      <c r="I67" s="17"/>
      <c r="J67" s="17"/>
      <c r="K67" s="8"/>
    </row>
  </sheetData>
  <sheetProtection algorithmName="SHA-512" hashValue="No27WxmBL9duz9KAE8hZPZxIeMDLZNYYkiYja6KQ1hoVGkCIX8+lPGlg9v3xzF+dekBhOfGuWTsnmmgNZAWUBw==" saltValue="AphBqLPg/O6yYFrTdTBWTg==" spinCount="100000" sheet="1" objects="1" scenarios="1"/>
  <mergeCells count="2">
    <mergeCell ref="B60:E60"/>
    <mergeCell ref="B53:F53"/>
  </mergeCells>
  <phoneticPr fontId="3" type="noConversion"/>
  <pageMargins left="0.25" right="0.25" top="0.75" bottom="0.75" header="0.3" footer="0.3"/>
  <pageSetup scale="76" fitToHeight="0" orientation="landscape" horizontalDpi="300" verticalDpi="300" r:id="rId1"/>
  <headerFooter alignWithMargins="0">
    <oddFooter>Stran &amp;P od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>
      <selection activeCell="C33" sqref="C33"/>
    </sheetView>
  </sheetViews>
  <sheetFormatPr defaultRowHeight="12.75"/>
  <cols>
    <col min="1" max="1" width="4" style="11" customWidth="1"/>
    <col min="2" max="2" width="41.7109375" style="11" customWidth="1"/>
    <col min="3" max="3" width="5.85546875" style="11" customWidth="1"/>
    <col min="4" max="4" width="16.7109375" style="11" customWidth="1"/>
    <col min="5" max="7" width="11.7109375" style="11" customWidth="1"/>
    <col min="8" max="8" width="15.7109375" style="11" customWidth="1"/>
    <col min="9" max="9" width="11.7109375" style="11" customWidth="1"/>
    <col min="10" max="10" width="15.7109375" style="11" customWidth="1"/>
    <col min="11" max="11" width="17.7109375" style="11" customWidth="1"/>
    <col min="12" max="12" width="13.7109375" style="10" customWidth="1"/>
    <col min="13" max="16384" width="9.140625" style="11"/>
  </cols>
  <sheetData>
    <row r="1" spans="1:12">
      <c r="B1" s="1" t="s">
        <v>84</v>
      </c>
      <c r="D1" s="3" t="s">
        <v>433</v>
      </c>
      <c r="E1" s="3"/>
      <c r="F1" s="2"/>
      <c r="G1" s="2"/>
      <c r="H1" s="2"/>
      <c r="I1" s="2"/>
      <c r="J1" s="2"/>
      <c r="K1" s="5" t="s">
        <v>66</v>
      </c>
    </row>
    <row r="2" spans="1:12">
      <c r="B2" s="6"/>
      <c r="C2" s="2"/>
      <c r="D2" s="2"/>
      <c r="E2" s="2"/>
      <c r="F2" s="2"/>
      <c r="G2" s="2"/>
      <c r="H2" s="2"/>
      <c r="I2" s="2"/>
      <c r="J2" s="2"/>
      <c r="K2" s="2"/>
    </row>
    <row r="3" spans="1:12">
      <c r="B3" s="16"/>
    </row>
    <row r="4" spans="1:12" ht="12.75" customHeight="1">
      <c r="B4" s="1" t="s">
        <v>78</v>
      </c>
      <c r="C4" s="7"/>
      <c r="D4" s="7"/>
      <c r="E4" s="7"/>
      <c r="F4" s="7"/>
      <c r="G4" s="7"/>
      <c r="H4" s="9" t="s">
        <v>74</v>
      </c>
    </row>
    <row r="5" spans="1:12" ht="12.75" customHeight="1">
      <c r="B5" s="12" t="s">
        <v>73</v>
      </c>
      <c r="C5" s="13"/>
      <c r="D5" s="13"/>
      <c r="E5" s="13"/>
      <c r="F5" s="13"/>
      <c r="G5" s="13"/>
      <c r="H5" s="14" t="s">
        <v>73</v>
      </c>
      <c r="I5" s="15" t="s">
        <v>87</v>
      </c>
    </row>
    <row r="6" spans="1:12" ht="12.75" customHeight="1">
      <c r="B6" s="12" t="s">
        <v>68</v>
      </c>
      <c r="C6" s="13"/>
      <c r="D6" s="13"/>
      <c r="E6" s="13"/>
      <c r="F6" s="13"/>
      <c r="G6" s="13"/>
      <c r="H6" s="14" t="s">
        <v>68</v>
      </c>
      <c r="I6" s="11" t="s">
        <v>76</v>
      </c>
    </row>
    <row r="7" spans="1:12" ht="12.75" customHeight="1">
      <c r="B7" s="12"/>
      <c r="C7" s="13"/>
      <c r="D7" s="13"/>
      <c r="E7" s="13"/>
      <c r="F7" s="13"/>
      <c r="G7" s="13"/>
      <c r="H7" s="13"/>
      <c r="I7" s="14"/>
      <c r="J7" s="11" t="s">
        <v>75</v>
      </c>
    </row>
    <row r="8" spans="1:12" ht="12.75" customHeight="1">
      <c r="B8" s="12" t="s">
        <v>69</v>
      </c>
      <c r="C8" s="13"/>
      <c r="D8" s="13"/>
      <c r="E8" s="13"/>
      <c r="F8" s="13"/>
      <c r="G8" s="13"/>
      <c r="H8" s="7"/>
    </row>
    <row r="9" spans="1:12" ht="12.75" customHeight="1">
      <c r="B9" s="12" t="s">
        <v>70</v>
      </c>
      <c r="C9" s="13"/>
      <c r="D9" s="13"/>
      <c r="E9" s="13"/>
      <c r="F9" s="13"/>
      <c r="G9" s="13"/>
      <c r="H9" s="7"/>
    </row>
    <row r="10" spans="1:12">
      <c r="B10" s="16"/>
    </row>
    <row r="11" spans="1:12" ht="13.5" thickBot="1">
      <c r="B11" s="16"/>
    </row>
    <row r="12" spans="1:12" s="16" customFormat="1" ht="78" customHeight="1" thickBot="1">
      <c r="A12" s="41" t="s">
        <v>16</v>
      </c>
      <c r="B12" s="42" t="s">
        <v>86</v>
      </c>
      <c r="C12" s="43" t="s">
        <v>21</v>
      </c>
      <c r="D12" s="43" t="s">
        <v>1</v>
      </c>
      <c r="E12" s="43" t="s">
        <v>196</v>
      </c>
      <c r="F12" s="43" t="s">
        <v>413</v>
      </c>
      <c r="G12" s="43" t="s">
        <v>19</v>
      </c>
      <c r="H12" s="43" t="s">
        <v>20</v>
      </c>
      <c r="I12" s="43" t="s">
        <v>72</v>
      </c>
      <c r="J12" s="43" t="s">
        <v>17</v>
      </c>
      <c r="K12" s="44" t="s">
        <v>18</v>
      </c>
      <c r="L12" s="135" t="s">
        <v>611</v>
      </c>
    </row>
    <row r="13" spans="1:12" s="10" customFormat="1" ht="13.5" thickBot="1">
      <c r="A13" s="45"/>
      <c r="B13" s="38">
        <v>1</v>
      </c>
      <c r="C13" s="46">
        <v>2</v>
      </c>
      <c r="D13" s="38">
        <v>3</v>
      </c>
      <c r="E13" s="46">
        <v>4</v>
      </c>
      <c r="F13" s="38">
        <v>5</v>
      </c>
      <c r="G13" s="46">
        <v>6</v>
      </c>
      <c r="H13" s="38" t="s">
        <v>200</v>
      </c>
      <c r="I13" s="46">
        <v>8</v>
      </c>
      <c r="J13" s="38" t="s">
        <v>201</v>
      </c>
      <c r="K13" s="47" t="s">
        <v>202</v>
      </c>
      <c r="L13" s="120">
        <v>11</v>
      </c>
    </row>
    <row r="14" spans="1:12" ht="33.950000000000003" customHeight="1">
      <c r="A14" s="26" t="s">
        <v>89</v>
      </c>
      <c r="B14" s="77" t="s">
        <v>295</v>
      </c>
      <c r="C14" s="26" t="s">
        <v>79</v>
      </c>
      <c r="D14" s="27"/>
      <c r="E14" s="28"/>
      <c r="F14" s="35">
        <v>500</v>
      </c>
      <c r="G14" s="28"/>
      <c r="H14" s="159">
        <f>F14*G14</f>
        <v>0</v>
      </c>
      <c r="I14" s="37"/>
      <c r="J14" s="159">
        <f>H14*I14</f>
        <v>0</v>
      </c>
      <c r="K14" s="161">
        <f>H14+J14</f>
        <v>0</v>
      </c>
      <c r="L14" s="140"/>
    </row>
    <row r="15" spans="1:12" ht="33.950000000000003" customHeight="1">
      <c r="A15" s="26" t="s">
        <v>90</v>
      </c>
      <c r="B15" s="77" t="s">
        <v>296</v>
      </c>
      <c r="C15" s="26" t="s">
        <v>79</v>
      </c>
      <c r="D15" s="27"/>
      <c r="E15" s="28"/>
      <c r="F15" s="35">
        <v>300</v>
      </c>
      <c r="G15" s="28"/>
      <c r="H15" s="159">
        <f t="shared" ref="H15:H35" si="0">F15*G15</f>
        <v>0</v>
      </c>
      <c r="I15" s="37"/>
      <c r="J15" s="159">
        <f t="shared" ref="J15:J35" si="1">H15*I15</f>
        <v>0</v>
      </c>
      <c r="K15" s="161">
        <f t="shared" ref="K15:K35" si="2">H15+J15</f>
        <v>0</v>
      </c>
      <c r="L15" s="103"/>
    </row>
    <row r="16" spans="1:12" ht="33.950000000000003" customHeight="1">
      <c r="A16" s="26" t="s">
        <v>91</v>
      </c>
      <c r="B16" s="77" t="s">
        <v>297</v>
      </c>
      <c r="C16" s="26" t="s">
        <v>79</v>
      </c>
      <c r="D16" s="27"/>
      <c r="E16" s="28"/>
      <c r="F16" s="35">
        <v>300</v>
      </c>
      <c r="G16" s="28"/>
      <c r="H16" s="159">
        <f t="shared" si="0"/>
        <v>0</v>
      </c>
      <c r="I16" s="37"/>
      <c r="J16" s="159">
        <f t="shared" si="1"/>
        <v>0</v>
      </c>
      <c r="K16" s="161">
        <f t="shared" si="2"/>
        <v>0</v>
      </c>
      <c r="L16" s="103"/>
    </row>
    <row r="17" spans="1:12" ht="33.950000000000003" customHeight="1">
      <c r="A17" s="26" t="s">
        <v>92</v>
      </c>
      <c r="B17" s="77" t="s">
        <v>298</v>
      </c>
      <c r="C17" s="26" t="s">
        <v>79</v>
      </c>
      <c r="D17" s="27"/>
      <c r="E17" s="28"/>
      <c r="F17" s="35">
        <v>160</v>
      </c>
      <c r="G17" s="28"/>
      <c r="H17" s="159">
        <f t="shared" si="0"/>
        <v>0</v>
      </c>
      <c r="I17" s="37"/>
      <c r="J17" s="159">
        <f t="shared" si="1"/>
        <v>0</v>
      </c>
      <c r="K17" s="161">
        <f t="shared" si="2"/>
        <v>0</v>
      </c>
      <c r="L17" s="103"/>
    </row>
    <row r="18" spans="1:12" ht="33.950000000000003" customHeight="1">
      <c r="A18" s="26" t="s">
        <v>93</v>
      </c>
      <c r="B18" s="77" t="s">
        <v>384</v>
      </c>
      <c r="C18" s="26" t="s">
        <v>79</v>
      </c>
      <c r="D18" s="27"/>
      <c r="E18" s="28"/>
      <c r="F18" s="35">
        <v>90</v>
      </c>
      <c r="G18" s="28"/>
      <c r="H18" s="159">
        <f t="shared" si="0"/>
        <v>0</v>
      </c>
      <c r="I18" s="37"/>
      <c r="J18" s="159">
        <f t="shared" si="1"/>
        <v>0</v>
      </c>
      <c r="K18" s="161">
        <f t="shared" si="2"/>
        <v>0</v>
      </c>
      <c r="L18" s="103"/>
    </row>
    <row r="19" spans="1:12" ht="33.950000000000003" customHeight="1">
      <c r="A19" s="26" t="s">
        <v>94</v>
      </c>
      <c r="B19" s="77" t="s">
        <v>299</v>
      </c>
      <c r="C19" s="26" t="s">
        <v>79</v>
      </c>
      <c r="D19" s="27"/>
      <c r="E19" s="28"/>
      <c r="F19" s="35">
        <v>20</v>
      </c>
      <c r="G19" s="28"/>
      <c r="H19" s="159">
        <f t="shared" si="0"/>
        <v>0</v>
      </c>
      <c r="I19" s="37"/>
      <c r="J19" s="159">
        <f t="shared" si="1"/>
        <v>0</v>
      </c>
      <c r="K19" s="161">
        <f t="shared" si="2"/>
        <v>0</v>
      </c>
      <c r="L19" s="103"/>
    </row>
    <row r="20" spans="1:12" ht="33.950000000000003" customHeight="1">
      <c r="A20" s="26" t="s">
        <v>95</v>
      </c>
      <c r="B20" s="77" t="s">
        <v>647</v>
      </c>
      <c r="C20" s="26" t="s">
        <v>79</v>
      </c>
      <c r="D20" s="27"/>
      <c r="E20" s="28"/>
      <c r="F20" s="35">
        <v>30</v>
      </c>
      <c r="G20" s="28"/>
      <c r="H20" s="159">
        <f t="shared" si="0"/>
        <v>0</v>
      </c>
      <c r="I20" s="37"/>
      <c r="J20" s="159">
        <f t="shared" si="1"/>
        <v>0</v>
      </c>
      <c r="K20" s="161">
        <f t="shared" si="2"/>
        <v>0</v>
      </c>
      <c r="L20" s="103"/>
    </row>
    <row r="21" spans="1:12" ht="33.950000000000003" customHeight="1">
      <c r="A21" s="26" t="s">
        <v>96</v>
      </c>
      <c r="B21" s="77" t="s">
        <v>649</v>
      </c>
      <c r="C21" s="26" t="s">
        <v>79</v>
      </c>
      <c r="D21" s="27"/>
      <c r="E21" s="28"/>
      <c r="F21" s="35">
        <v>20</v>
      </c>
      <c r="G21" s="28"/>
      <c r="H21" s="159">
        <f t="shared" si="0"/>
        <v>0</v>
      </c>
      <c r="I21" s="37"/>
      <c r="J21" s="159">
        <f t="shared" si="1"/>
        <v>0</v>
      </c>
      <c r="K21" s="161">
        <f t="shared" si="2"/>
        <v>0</v>
      </c>
      <c r="L21" s="103"/>
    </row>
    <row r="22" spans="1:12" ht="33.950000000000003" customHeight="1">
      <c r="A22" s="26" t="s">
        <v>97</v>
      </c>
      <c r="B22" s="77" t="s">
        <v>648</v>
      </c>
      <c r="C22" s="26" t="s">
        <v>79</v>
      </c>
      <c r="D22" s="27"/>
      <c r="E22" s="28"/>
      <c r="F22" s="35">
        <v>40</v>
      </c>
      <c r="G22" s="28"/>
      <c r="H22" s="159">
        <f t="shared" si="0"/>
        <v>0</v>
      </c>
      <c r="I22" s="37"/>
      <c r="J22" s="159">
        <f t="shared" si="1"/>
        <v>0</v>
      </c>
      <c r="K22" s="161">
        <f t="shared" si="2"/>
        <v>0</v>
      </c>
      <c r="L22" s="103"/>
    </row>
    <row r="23" spans="1:12" ht="33.950000000000003" customHeight="1">
      <c r="A23" s="26" t="s">
        <v>98</v>
      </c>
      <c r="B23" s="77" t="s">
        <v>650</v>
      </c>
      <c r="C23" s="26" t="s">
        <v>79</v>
      </c>
      <c r="D23" s="27"/>
      <c r="E23" s="28"/>
      <c r="F23" s="35">
        <v>50</v>
      </c>
      <c r="G23" s="28"/>
      <c r="H23" s="159">
        <f t="shared" si="0"/>
        <v>0</v>
      </c>
      <c r="I23" s="37"/>
      <c r="J23" s="159">
        <f t="shared" si="1"/>
        <v>0</v>
      </c>
      <c r="K23" s="161">
        <f t="shared" si="2"/>
        <v>0</v>
      </c>
      <c r="L23" s="103"/>
    </row>
    <row r="24" spans="1:12" ht="33.950000000000003" customHeight="1">
      <c r="A24" s="26" t="s">
        <v>99</v>
      </c>
      <c r="B24" s="77" t="s">
        <v>300</v>
      </c>
      <c r="C24" s="26" t="s">
        <v>79</v>
      </c>
      <c r="D24" s="27"/>
      <c r="E24" s="28"/>
      <c r="F24" s="35">
        <v>80</v>
      </c>
      <c r="G24" s="28"/>
      <c r="H24" s="159">
        <f t="shared" si="0"/>
        <v>0</v>
      </c>
      <c r="I24" s="37"/>
      <c r="J24" s="159">
        <f t="shared" si="1"/>
        <v>0</v>
      </c>
      <c r="K24" s="161">
        <f t="shared" si="2"/>
        <v>0</v>
      </c>
      <c r="L24" s="103"/>
    </row>
    <row r="25" spans="1:12" ht="33.950000000000003" customHeight="1">
      <c r="A25" s="26" t="s">
        <v>100</v>
      </c>
      <c r="B25" s="77" t="s">
        <v>651</v>
      </c>
      <c r="C25" s="26" t="s">
        <v>79</v>
      </c>
      <c r="D25" s="27"/>
      <c r="E25" s="28"/>
      <c r="F25" s="35">
        <v>30</v>
      </c>
      <c r="G25" s="28"/>
      <c r="H25" s="159">
        <f t="shared" si="0"/>
        <v>0</v>
      </c>
      <c r="I25" s="37"/>
      <c r="J25" s="159">
        <f t="shared" si="1"/>
        <v>0</v>
      </c>
      <c r="K25" s="161">
        <f>H25+J25</f>
        <v>0</v>
      </c>
      <c r="L25" s="103"/>
    </row>
    <row r="26" spans="1:12" ht="33.950000000000003" customHeight="1">
      <c r="A26" s="26" t="s">
        <v>101</v>
      </c>
      <c r="B26" s="77" t="s">
        <v>301</v>
      </c>
      <c r="C26" s="26" t="s">
        <v>79</v>
      </c>
      <c r="D26" s="27"/>
      <c r="E26" s="28"/>
      <c r="F26" s="35">
        <v>100</v>
      </c>
      <c r="G26" s="28"/>
      <c r="H26" s="159">
        <f t="shared" si="0"/>
        <v>0</v>
      </c>
      <c r="I26" s="37"/>
      <c r="J26" s="159">
        <f t="shared" si="1"/>
        <v>0</v>
      </c>
      <c r="K26" s="161">
        <f t="shared" si="2"/>
        <v>0</v>
      </c>
      <c r="L26" s="103"/>
    </row>
    <row r="27" spans="1:12" ht="33.950000000000003" customHeight="1">
      <c r="A27" s="26" t="s">
        <v>102</v>
      </c>
      <c r="B27" s="77" t="s">
        <v>652</v>
      </c>
      <c r="C27" s="26" t="s">
        <v>79</v>
      </c>
      <c r="D27" s="27"/>
      <c r="E27" s="28"/>
      <c r="F27" s="35">
        <v>30</v>
      </c>
      <c r="G27" s="28"/>
      <c r="H27" s="159">
        <f t="shared" si="0"/>
        <v>0</v>
      </c>
      <c r="I27" s="37"/>
      <c r="J27" s="159">
        <f t="shared" si="1"/>
        <v>0</v>
      </c>
      <c r="K27" s="161">
        <f t="shared" si="2"/>
        <v>0</v>
      </c>
      <c r="L27" s="103"/>
    </row>
    <row r="28" spans="1:12" ht="33.950000000000003" customHeight="1">
      <c r="A28" s="26" t="s">
        <v>103</v>
      </c>
      <c r="B28" s="77" t="s">
        <v>653</v>
      </c>
      <c r="C28" s="26" t="s">
        <v>79</v>
      </c>
      <c r="D28" s="27"/>
      <c r="E28" s="28"/>
      <c r="F28" s="35">
        <v>30</v>
      </c>
      <c r="G28" s="28"/>
      <c r="H28" s="159">
        <f t="shared" si="0"/>
        <v>0</v>
      </c>
      <c r="I28" s="37"/>
      <c r="J28" s="159">
        <f t="shared" si="1"/>
        <v>0</v>
      </c>
      <c r="K28" s="161">
        <f t="shared" si="2"/>
        <v>0</v>
      </c>
      <c r="L28" s="103"/>
    </row>
    <row r="29" spans="1:12" ht="30" customHeight="1">
      <c r="A29" s="26" t="s">
        <v>104</v>
      </c>
      <c r="B29" s="77" t="s">
        <v>654</v>
      </c>
      <c r="C29" s="26" t="s">
        <v>79</v>
      </c>
      <c r="D29" s="27"/>
      <c r="E29" s="28"/>
      <c r="F29" s="35">
        <v>100</v>
      </c>
      <c r="G29" s="28"/>
      <c r="H29" s="159">
        <f t="shared" si="0"/>
        <v>0</v>
      </c>
      <c r="I29" s="37"/>
      <c r="J29" s="159">
        <f t="shared" si="1"/>
        <v>0</v>
      </c>
      <c r="K29" s="161">
        <f t="shared" si="2"/>
        <v>0</v>
      </c>
      <c r="L29" s="103"/>
    </row>
    <row r="30" spans="1:12" ht="30" customHeight="1">
      <c r="A30" s="26" t="s">
        <v>105</v>
      </c>
      <c r="B30" s="77" t="s">
        <v>302</v>
      </c>
      <c r="C30" s="26" t="s">
        <v>79</v>
      </c>
      <c r="D30" s="27"/>
      <c r="E30" s="28"/>
      <c r="F30" s="35">
        <v>300</v>
      </c>
      <c r="G30" s="28"/>
      <c r="H30" s="159">
        <f t="shared" si="0"/>
        <v>0</v>
      </c>
      <c r="I30" s="37"/>
      <c r="J30" s="159">
        <f t="shared" si="1"/>
        <v>0</v>
      </c>
      <c r="K30" s="161">
        <f t="shared" si="2"/>
        <v>0</v>
      </c>
      <c r="L30" s="103"/>
    </row>
    <row r="31" spans="1:12" ht="39" customHeight="1">
      <c r="A31" s="26" t="s">
        <v>106</v>
      </c>
      <c r="B31" s="77" t="s">
        <v>655</v>
      </c>
      <c r="C31" s="26" t="s">
        <v>79</v>
      </c>
      <c r="D31" s="27"/>
      <c r="E31" s="28"/>
      <c r="F31" s="35">
        <v>200</v>
      </c>
      <c r="G31" s="28"/>
      <c r="H31" s="159">
        <f t="shared" si="0"/>
        <v>0</v>
      </c>
      <c r="I31" s="37"/>
      <c r="J31" s="159">
        <f t="shared" si="1"/>
        <v>0</v>
      </c>
      <c r="K31" s="161">
        <f t="shared" si="2"/>
        <v>0</v>
      </c>
      <c r="L31" s="103"/>
    </row>
    <row r="32" spans="1:12" ht="30" customHeight="1">
      <c r="A32" s="26" t="s">
        <v>107</v>
      </c>
      <c r="B32" s="77" t="s">
        <v>434</v>
      </c>
      <c r="C32" s="26" t="s">
        <v>79</v>
      </c>
      <c r="D32" s="27"/>
      <c r="E32" s="28"/>
      <c r="F32" s="35">
        <v>200</v>
      </c>
      <c r="G32" s="28"/>
      <c r="H32" s="159">
        <f t="shared" si="0"/>
        <v>0</v>
      </c>
      <c r="I32" s="37"/>
      <c r="J32" s="159">
        <f t="shared" si="1"/>
        <v>0</v>
      </c>
      <c r="K32" s="161">
        <f t="shared" si="2"/>
        <v>0</v>
      </c>
      <c r="L32" s="103"/>
    </row>
    <row r="33" spans="1:12" ht="30" customHeight="1">
      <c r="A33" s="26" t="s">
        <v>108</v>
      </c>
      <c r="B33" s="77" t="s">
        <v>303</v>
      </c>
      <c r="C33" s="128" t="s">
        <v>77</v>
      </c>
      <c r="D33" s="27"/>
      <c r="E33" s="28"/>
      <c r="F33" s="35">
        <v>900</v>
      </c>
      <c r="G33" s="28"/>
      <c r="H33" s="159">
        <f t="shared" si="0"/>
        <v>0</v>
      </c>
      <c r="I33" s="37"/>
      <c r="J33" s="159">
        <f t="shared" si="1"/>
        <v>0</v>
      </c>
      <c r="K33" s="161">
        <f t="shared" si="2"/>
        <v>0</v>
      </c>
      <c r="L33" s="103"/>
    </row>
    <row r="34" spans="1:12" ht="30" customHeight="1">
      <c r="A34" s="26" t="s">
        <v>109</v>
      </c>
      <c r="B34" s="77" t="s">
        <v>645</v>
      </c>
      <c r="C34" s="128" t="s">
        <v>77</v>
      </c>
      <c r="D34" s="27"/>
      <c r="E34" s="28"/>
      <c r="F34" s="35">
        <v>600</v>
      </c>
      <c r="G34" s="28"/>
      <c r="H34" s="159">
        <f t="shared" si="0"/>
        <v>0</v>
      </c>
      <c r="I34" s="37"/>
      <c r="J34" s="159">
        <f t="shared" si="1"/>
        <v>0</v>
      </c>
      <c r="K34" s="161">
        <f t="shared" si="2"/>
        <v>0</v>
      </c>
      <c r="L34" s="103"/>
    </row>
    <row r="35" spans="1:12" ht="30" customHeight="1" thickBot="1">
      <c r="A35" s="26" t="s">
        <v>110</v>
      </c>
      <c r="B35" s="77" t="s">
        <v>646</v>
      </c>
      <c r="C35" s="128" t="s">
        <v>77</v>
      </c>
      <c r="D35" s="27"/>
      <c r="E35" s="28"/>
      <c r="F35" s="35">
        <v>800</v>
      </c>
      <c r="G35" s="28"/>
      <c r="H35" s="159">
        <f t="shared" si="0"/>
        <v>0</v>
      </c>
      <c r="I35" s="37"/>
      <c r="J35" s="159">
        <f t="shared" si="1"/>
        <v>0</v>
      </c>
      <c r="K35" s="161">
        <f t="shared" si="2"/>
        <v>0</v>
      </c>
      <c r="L35" s="103"/>
    </row>
    <row r="36" spans="1:12" ht="36.75" customHeight="1" thickBot="1">
      <c r="A36" s="80"/>
      <c r="B36" s="72" t="s">
        <v>85</v>
      </c>
      <c r="C36" s="58"/>
      <c r="D36" s="73"/>
      <c r="E36" s="74"/>
      <c r="F36" s="75"/>
      <c r="G36" s="61"/>
      <c r="H36" s="163">
        <f>SUM(H14:H35)</f>
        <v>0</v>
      </c>
      <c r="I36" s="62"/>
      <c r="J36" s="163">
        <f>SUM(J14:J35)</f>
        <v>0</v>
      </c>
      <c r="K36" s="165">
        <f>SUM(K14:K35)</f>
        <v>0</v>
      </c>
      <c r="L36" s="103"/>
    </row>
    <row r="37" spans="1:12">
      <c r="A37" s="18"/>
      <c r="B37" s="17"/>
      <c r="C37" s="18"/>
      <c r="D37" s="18"/>
      <c r="E37" s="18"/>
      <c r="F37" s="19"/>
      <c r="G37" s="19"/>
      <c r="H37" s="19"/>
      <c r="I37" s="19"/>
      <c r="J37" s="19"/>
      <c r="K37" s="19"/>
    </row>
    <row r="38" spans="1:12">
      <c r="A38" s="18"/>
      <c r="B38" s="17"/>
      <c r="C38" s="18"/>
      <c r="D38" s="18"/>
      <c r="E38" s="18"/>
      <c r="F38" s="19"/>
      <c r="G38" s="19"/>
      <c r="H38" s="19"/>
      <c r="I38" s="19"/>
      <c r="J38" s="19"/>
      <c r="K38" s="19"/>
    </row>
    <row r="39" spans="1:12">
      <c r="A39" s="18"/>
      <c r="B39" s="17"/>
      <c r="C39" s="18"/>
      <c r="D39" s="18"/>
      <c r="E39" s="18"/>
      <c r="F39" s="19"/>
      <c r="G39" s="19"/>
      <c r="H39" s="19"/>
      <c r="I39" s="19"/>
      <c r="J39" s="19"/>
      <c r="K39" s="19"/>
    </row>
    <row r="40" spans="1:12" ht="15">
      <c r="A40" s="18"/>
      <c r="B40" s="17"/>
      <c r="C40" s="18"/>
      <c r="D40" s="18"/>
      <c r="E40" s="130"/>
      <c r="G40" s="130" t="s">
        <v>594</v>
      </c>
      <c r="H40" s="19"/>
      <c r="I40" s="19"/>
      <c r="J40" s="19"/>
      <c r="K40" s="19"/>
    </row>
    <row r="41" spans="1:12" ht="24.75" customHeight="1">
      <c r="A41" s="18"/>
      <c r="B41" s="168" t="s">
        <v>657</v>
      </c>
      <c r="C41" s="168"/>
      <c r="D41" s="168"/>
      <c r="E41" s="168"/>
      <c r="F41" s="168"/>
      <c r="G41" s="154"/>
      <c r="H41" s="19"/>
      <c r="I41" s="19"/>
      <c r="J41" s="19"/>
      <c r="K41" s="19"/>
    </row>
    <row r="42" spans="1:12" ht="15" customHeight="1">
      <c r="A42" s="18"/>
      <c r="B42" s="155"/>
      <c r="C42" s="155"/>
      <c r="D42" s="155"/>
      <c r="E42" s="155"/>
      <c r="F42" s="155"/>
      <c r="G42" s="154"/>
      <c r="H42" s="19"/>
      <c r="I42" s="19"/>
      <c r="J42" s="19"/>
      <c r="K42" s="19"/>
    </row>
    <row r="43" spans="1:12">
      <c r="A43" s="18"/>
      <c r="B43" s="20"/>
      <c r="C43" s="18"/>
      <c r="D43" s="18"/>
      <c r="E43" s="18"/>
      <c r="F43" s="19"/>
      <c r="G43" s="19"/>
      <c r="H43" s="19"/>
      <c r="I43" s="19"/>
      <c r="J43" s="19"/>
      <c r="K43" s="19"/>
    </row>
    <row r="44" spans="1:12">
      <c r="A44" s="18"/>
      <c r="B44" s="20" t="s">
        <v>596</v>
      </c>
      <c r="C44" s="18"/>
      <c r="D44" s="18"/>
      <c r="E44" s="18"/>
      <c r="F44" s="19"/>
      <c r="G44" s="19"/>
      <c r="H44" s="19"/>
      <c r="I44" s="19"/>
      <c r="J44" s="19"/>
      <c r="K44" s="19"/>
    </row>
    <row r="45" spans="1:12">
      <c r="A45" s="18"/>
      <c r="B45" s="20"/>
      <c r="C45" s="18"/>
      <c r="D45" s="18"/>
      <c r="E45" s="18"/>
      <c r="F45" s="19"/>
      <c r="G45" s="19"/>
      <c r="H45" s="19"/>
      <c r="I45" s="19"/>
      <c r="J45" s="19"/>
      <c r="K45" s="19"/>
    </row>
    <row r="46" spans="1:12">
      <c r="A46" s="18"/>
      <c r="B46" s="17"/>
      <c r="C46" s="18"/>
      <c r="D46" s="18"/>
      <c r="E46" s="18"/>
      <c r="F46" s="19"/>
      <c r="G46" s="19"/>
      <c r="H46" s="19"/>
      <c r="I46" s="19"/>
      <c r="J46" s="19"/>
      <c r="K46" s="19"/>
    </row>
    <row r="47" spans="1:12" ht="12.75" customHeight="1">
      <c r="A47" s="13"/>
      <c r="B47" s="17" t="s">
        <v>130</v>
      </c>
      <c r="C47" s="18"/>
      <c r="D47" s="18"/>
      <c r="E47" s="18"/>
      <c r="F47" s="19"/>
      <c r="G47" s="19"/>
      <c r="H47" s="19"/>
      <c r="I47" s="19"/>
      <c r="J47" s="19"/>
      <c r="K47" s="8"/>
    </row>
    <row r="48" spans="1:12" ht="12.75" customHeight="1">
      <c r="A48" s="13"/>
      <c r="B48" s="167" t="s">
        <v>595</v>
      </c>
      <c r="C48" s="167"/>
      <c r="D48" s="167"/>
      <c r="E48" s="167"/>
      <c r="F48" s="17"/>
      <c r="G48" s="17"/>
      <c r="H48" s="17"/>
      <c r="I48" s="17"/>
      <c r="J48" s="17"/>
      <c r="K48" s="8"/>
    </row>
    <row r="49" spans="1:12" ht="12.75" customHeight="1">
      <c r="A49" s="13"/>
      <c r="B49" s="131"/>
      <c r="C49" s="131"/>
      <c r="D49" s="131"/>
      <c r="E49" s="131"/>
      <c r="F49" s="17"/>
      <c r="G49" s="17"/>
      <c r="H49" s="17"/>
      <c r="I49" s="17"/>
      <c r="J49" s="17"/>
      <c r="K49" s="8"/>
    </row>
    <row r="50" spans="1:12" ht="12.75" customHeight="1">
      <c r="A50" s="13"/>
      <c r="B50" s="17"/>
      <c r="C50" s="17"/>
      <c r="D50" s="17"/>
      <c r="E50" s="17"/>
      <c r="F50" s="17"/>
      <c r="G50" s="17"/>
      <c r="H50" s="17"/>
      <c r="I50" s="17"/>
      <c r="J50" s="17"/>
      <c r="K50" s="8"/>
    </row>
    <row r="51" spans="1:12" s="22" customFormat="1">
      <c r="A51" s="21"/>
      <c r="B51" s="21"/>
      <c r="C51" s="21"/>
      <c r="D51" s="21"/>
      <c r="E51" s="8"/>
      <c r="F51" s="21"/>
      <c r="G51" s="21"/>
      <c r="H51" s="21"/>
      <c r="I51" s="21"/>
      <c r="J51" s="21"/>
      <c r="K51" s="21"/>
      <c r="L51" s="10"/>
    </row>
    <row r="52" spans="1:12" s="22" customForma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10"/>
    </row>
    <row r="53" spans="1:12">
      <c r="A53" s="13"/>
      <c r="B53" s="23"/>
      <c r="C53" s="13"/>
      <c r="D53" s="13"/>
      <c r="E53" s="13"/>
      <c r="F53" s="8"/>
      <c r="G53" s="8"/>
      <c r="H53" s="8"/>
      <c r="I53" s="8"/>
      <c r="J53" s="8"/>
      <c r="K53" s="8"/>
    </row>
    <row r="54" spans="1:12">
      <c r="A54" s="13"/>
      <c r="B54" s="23" t="s">
        <v>80</v>
      </c>
      <c r="C54" s="13"/>
      <c r="D54" s="13"/>
      <c r="E54" s="13"/>
      <c r="F54" s="8"/>
      <c r="G54" s="8"/>
      <c r="H54" s="8"/>
      <c r="I54" s="24" t="s">
        <v>81</v>
      </c>
      <c r="J54" s="8"/>
      <c r="K54" s="8"/>
    </row>
    <row r="55" spans="1:12" ht="12.75" customHeight="1">
      <c r="A55" s="13"/>
      <c r="B55" s="17"/>
      <c r="C55" s="17"/>
      <c r="D55" s="17"/>
      <c r="E55" s="17"/>
      <c r="F55" s="17"/>
      <c r="G55" s="17"/>
      <c r="H55" s="17"/>
      <c r="I55" s="17"/>
      <c r="J55" s="17"/>
      <c r="K55" s="8"/>
    </row>
  </sheetData>
  <sheetProtection algorithmName="SHA-512" hashValue="QykyyVpKQpZrpOhnSft1AVhpFbfd0cB/9peaUMaR6AJ6Xh/6kJFWViuMyZeWH4wROlgPWsCEY39rRAuMVA9euw==" saltValue="OuifJwgY93TQ83C/eSu3xQ==" spinCount="100000" sheet="1" objects="1" scenarios="1"/>
  <mergeCells count="2">
    <mergeCell ref="B48:E48"/>
    <mergeCell ref="B41:F41"/>
  </mergeCells>
  <phoneticPr fontId="3" type="noConversion"/>
  <pageMargins left="0.25" right="0.25" top="0.75" bottom="0.75" header="0.3" footer="0.3"/>
  <pageSetup paperSize="9" scale="81" fitToHeight="0" orientation="landscape" r:id="rId1"/>
  <headerFooter alignWithMargins="0">
    <oddFooter>Stran &amp;P od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14</vt:i4>
      </vt:variant>
      <vt:variant>
        <vt:lpstr>Imenovani obsegi</vt:lpstr>
      </vt:variant>
      <vt:variant>
        <vt:i4>13</vt:i4>
      </vt:variant>
    </vt:vector>
  </HeadingPairs>
  <TitlesOfParts>
    <vt:vector size="27" baseType="lpstr">
      <vt:lpstr>1_mleko in mlecni izdelki</vt:lpstr>
      <vt:lpstr>2_goveje in svinjsko meso</vt:lpstr>
      <vt:lpstr>3_piščančje in puranje meso</vt:lpstr>
      <vt:lpstr>4_zamrz sadje,zelenjava</vt:lpstr>
      <vt:lpstr>5_zamrznjeni izdelki</vt:lpstr>
      <vt:lpstr>6_sveže sadje,zelenjava</vt:lpstr>
      <vt:lpstr>7_krompir, očiščen</vt:lpstr>
      <vt:lpstr>8_kruh in pekovski izd. </vt:lpstr>
      <vt:lpstr>9_pečeni pekovski izdelki</vt:lpstr>
      <vt:lpstr>10_testenine</vt:lpstr>
      <vt:lpstr>11_mlevski izdelki</vt:lpstr>
      <vt:lpstr>12_splošno prehramb. blago</vt:lpstr>
      <vt:lpstr>13_začimbe,osnove,omake</vt:lpstr>
      <vt:lpstr>14_sokovi,sirupi, voda</vt:lpstr>
      <vt:lpstr>'1_mleko in mlecni izdelki'!Tiskanje_naslovov</vt:lpstr>
      <vt:lpstr>'10_testenine'!Tiskanje_naslovov</vt:lpstr>
      <vt:lpstr>'11_mlevski izdelki'!Tiskanje_naslovov</vt:lpstr>
      <vt:lpstr>'12_splošno prehramb. blago'!Tiskanje_naslovov</vt:lpstr>
      <vt:lpstr>'13_začimbe,osnove,omake'!Tiskanje_naslovov</vt:lpstr>
      <vt:lpstr>'14_sokovi,sirupi, voda'!Tiskanje_naslovov</vt:lpstr>
      <vt:lpstr>'2_goveje in svinjsko meso'!Tiskanje_naslovov</vt:lpstr>
      <vt:lpstr>'3_piščančje in puranje meso'!Tiskanje_naslovov</vt:lpstr>
      <vt:lpstr>'4_zamrz sadje,zelenjava'!Tiskanje_naslovov</vt:lpstr>
      <vt:lpstr>'5_zamrznjeni izdelki'!Tiskanje_naslovov</vt:lpstr>
      <vt:lpstr>'6_sveže sadje,zelenjava'!Tiskanje_naslovov</vt:lpstr>
      <vt:lpstr>'8_kruh in pekovski izd. '!Tiskanje_naslovov</vt:lpstr>
      <vt:lpstr>'9_pečeni pekovski izdelki'!Tiskanje_naslovov</vt:lpstr>
    </vt:vector>
  </TitlesOfParts>
  <Company>KRANJ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</dc:creator>
  <cp:lastModifiedBy>racunovodstvo1</cp:lastModifiedBy>
  <cp:lastPrinted>2018-09-12T07:02:11Z</cp:lastPrinted>
  <dcterms:created xsi:type="dcterms:W3CDTF">2007-08-27T06:18:11Z</dcterms:created>
  <dcterms:modified xsi:type="dcterms:W3CDTF">2018-09-12T11:55:32Z</dcterms:modified>
</cp:coreProperties>
</file>